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64.132.250\Shares\Διεύθυνση Οικονομικών Υπηρεσιών\ΤΜ_ΠΡΟΜΗΘΕΙΩΝ\ΑΝΑΘΕΣΕΙΣ\2026\ΔΙΑΓΩΝΙΣΜΟΙ\ΥΠΗΡΕΣΙΕΣ\ΣΥΝΤΗΡΗΣΗ ΑΝΕΛΚΥΣΤΗΡΩΝ\"/>
    </mc:Choice>
  </mc:AlternateContent>
  <xr:revisionPtr revIDLastSave="0" documentId="13_ncr:1_{EC7C4AD1-3DBD-430B-8144-639B9D45675D}" xr6:coauthVersionLast="36" xr6:coauthVersionMax="47" xr10:uidLastSave="{00000000-0000-0000-0000-000000000000}"/>
  <bookViews>
    <workbookView xWindow="180" yWindow="975" windowWidth="13215" windowHeight="11850" xr2:uid="{00000000-000D-0000-FFFF-FFFF00000000}"/>
  </bookViews>
  <sheets>
    <sheet name="Φύλλο1" sheetId="1" r:id="rId1"/>
    <sheet name="Φύλλο2" sheetId="2" r:id="rId2"/>
  </sheets>
  <definedNames>
    <definedName name="_Hlk238640263" localSheetId="1">Φύλλο2!$A$2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2" l="1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2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3" i="2"/>
  <c r="F39" i="2" l="1"/>
  <c r="F40" i="2" s="1"/>
  <c r="F41" i="2" s="1"/>
  <c r="F18" i="2"/>
  <c r="F42" i="2" s="1"/>
  <c r="F43" i="2" l="1"/>
  <c r="F44" i="2"/>
  <c r="F19" i="2"/>
  <c r="F20" i="2" s="1"/>
</calcChain>
</file>

<file path=xl/sharedStrings.xml><?xml version="1.0" encoding="utf-8"?>
<sst xmlns="http://schemas.openxmlformats.org/spreadsheetml/2006/main" count="198" uniqueCount="90">
  <si>
    <t>Α/Α</t>
  </si>
  <si>
    <t>ΕΙΔΟΣ ΕΡΓΑΣΙΑΣ</t>
  </si>
  <si>
    <t>ΠΟΣΟΤΗΤΑ</t>
  </si>
  <si>
    <t>Συντήρηση – τεχνική υποστήριξη  υδραυλικού ανελκυστήρα 2 στάσεων, 6 ατόμων στην Τεχνική Υπηρεσία</t>
  </si>
  <si>
    <t>Συντήρηση – τεχνική υποστήριξη υδραυλικού ανελκυστήρα 2 στάσεων, 8 ατόμων στο κτίριο του ΚΕΠ  Πλαγιαρίου</t>
  </si>
  <si>
    <t>Συντήρηση – τεχνική υποστήριξη υδραυλικού ανελκυστήρα φορτίου 2 στάσεων,  στο 2ο χιλ. Θέρμης - Τριαδίου</t>
  </si>
  <si>
    <t>Συντήρηση – τεχνική υποστήριξη      υδραυλικού ανελκυστήρα δύο 2 στάσεων, 9 ατόμων στο Βρεφονηπιακό σταθμό Θέρμης</t>
  </si>
  <si>
    <t>Συντήρηση – τεχνική υποστήριξη      υδραυλικού ανελκυστήρα  3 στάσεων, 8 ατόμων στο Βρεφονηπιακό σταθμό Πλαγιαρίου</t>
  </si>
  <si>
    <t>Συντήρηση – τεχνική υποστήριξη      υδραυλικού ανελκυστήρα 3 στάσεων, 4 ατόμων στο Πολιτιστικό Κέντρο Θέρμης</t>
  </si>
  <si>
    <t>Συντήρηση – τεχνική υποστήριξη      υδραυλικού ανελκυστήρα 3 στάσεων, 4 ατόμων στο Πολιτιστικό Κέντρο  Ν.Ρυσίου</t>
  </si>
  <si>
    <t>Συντήρηση – τεχνική υποστήριξη      υδραυλικού ανελκυστήρα 2 στάσεων, 8 ατόμων στο Πολιτιστικό Κέντρο  Τριαδίου</t>
  </si>
  <si>
    <t>Συντήρηση – τεχνική υποστήριξη ανυψωτικού τροφίμων και εμπορευμάτων Βρεφονηπιακός σταθμός Βασιλικών</t>
  </si>
  <si>
    <t>Συντήρηση – τεχνική υποστήριξη ανυψωτικού τροφίμων και εμπορευμάτων Βρεφονηπιακός σταθμός Θέρμης</t>
  </si>
  <si>
    <t>Συντήρηση – τεχνική υποστήριξη αναβατόριου πλατφόρμας κλίμακας  για μεταφορά ατόμων με ειδικές ανάγκες (ΑΜΕΑ) με βάρος ανύψωσης 250 kgr και επιφάνειας πλατφόρμας 900 Χ 1200 mm. στο Περιβαλλοντικό κέντρο Λιβαδίου</t>
  </si>
  <si>
    <t>Συντήρηση – τεχνική υποστήριξη αναβατόριου πλατφόρμας κλίμακας  για μεταφορά ατόμων με ειδικές ανάγκες (ΑΜΕΑ) με βάρος ανύψωσης 300 kgr και επιφάνειας πλατφόρμας 900 Χ 1200 mm. στο Κοινωνικό φαρμακείο Ν.Ραιδεστός</t>
  </si>
  <si>
    <t>ΒΛΑΒΕΣ</t>
  </si>
  <si>
    <t xml:space="preserve">Κλειδαριά ημιαυτόματης πόρτας ορόφου </t>
  </si>
  <si>
    <t xml:space="preserve">Κομβιοδόχος ορόφου </t>
  </si>
  <si>
    <t>Ηλεκτρονική πλακέτα αυτόματης θύρας θαλάμου</t>
  </si>
  <si>
    <t xml:space="preserve">Τριφασικός επιτηρητής τάσης </t>
  </si>
  <si>
    <t>Ρόδες ζευγάρι με παρελκόμενα</t>
  </si>
  <si>
    <t xml:space="preserve">Επαγωγικά </t>
  </si>
  <si>
    <t>Υδραυλικά λάδια 20 lt</t>
  </si>
  <si>
    <t>Συντήρηση - τεχνική υποστήριξη υδραυλικού ανελκυστήρα 3 στάσεων, 8 ατόμων στο Γενικό Λύκειο Βασιλικών</t>
  </si>
  <si>
    <t>Συντήρηση - τεχνική υποστήριξη υδραυλικού ανελκυστήρα 3 στάσεων, 8 ατόμων στο ΕΠΑΛ Βασιλικών</t>
  </si>
  <si>
    <t>Συντήρηση - τεχνική υποστήριξη υδραυλικού ανελκυστήρα 2 στάσεων, 8 ατόμων στο 2ο Γυμνάσιο Θέρμης (Ν.Ρύσιο)</t>
  </si>
  <si>
    <t>3 μηνιαία συντήρηση (1φορά/κάθε 3 μήνες)</t>
  </si>
  <si>
    <t>6 μηνιαία συντήρηση (1φορά/κάθε 6 μήνες)</t>
  </si>
  <si>
    <t>ΤΙΜΗ ΜΟΝΑΔΑΣ</t>
  </si>
  <si>
    <t>ΣΥΝΟΛΟ</t>
  </si>
  <si>
    <t>ΣΥΝΟΛΟ ΤΜΗΜΑ 1</t>
  </si>
  <si>
    <t>ΦΠΑ 24%</t>
  </si>
  <si>
    <t>ΣΥΝΟΛΟ ΤΜΗΜΑ 1 ΜΕ ΦΠΑ</t>
  </si>
  <si>
    <t>ΣΥΝΟΛΟ ΤΜΗΜΑ 2</t>
  </si>
  <si>
    <t>ΣΥΝΟΛΟ ΤΜΗΜΑ 2 ΜΕ ΦΠΑ</t>
  </si>
  <si>
    <t>ΣΥΝΟΛΟ ΜΕΛΕΤΗΣ</t>
  </si>
  <si>
    <t>ΣΥΝΟΛΟ ΜΕΛΕΤΗΣ ΜΕ ΦΠΑ</t>
  </si>
  <si>
    <t xml:space="preserve">ΤΜΗΜΑ 1 - Δημοτικά κτίρια πλην σχολείων             </t>
  </si>
  <si>
    <t xml:space="preserve">Συντήρηση – τεχνική υποστήριξη      υδραυλικού ανελκυστήρα 3 στάσεων, 8 ατόμων στον παιδικό σταθμό Ν.Ραιδεστού </t>
  </si>
  <si>
    <t xml:space="preserve">Συντήρηση – τεχνική υποστήριξη      υδραυλικού ανελκυστήρα 3 στάσεων, 13 ατόμων στον παιδικό σταθμό Ν.Ραιδεστού </t>
  </si>
  <si>
    <t>Πίνακας προκοστολογημένος λόγω δυσχερής πρόμετρησης</t>
  </si>
  <si>
    <t>ΤΜΗΜΑ 2  – Σχολικά κτίρια</t>
  </si>
  <si>
    <t>Συντήρηση - τεχνική υποστήριξη υδραυλικού ανελκυστήρα 3 στάσεων, 8 ατόμων  στο  Δημοτικό Σχολείο Βασιλικών</t>
  </si>
  <si>
    <t>Συντήρηση - τεχνική υποστήριξηυδραυλικού ανελκυστήρα 2 στάσεων, 9 ατόμων  στο  Δημοτικό Σχολείο Ν. Ρυσίου</t>
  </si>
  <si>
    <r>
      <t>Συντήρηση - τεχνική υποστήριξη υδραυλικού ανελκυστήρα 2 στάσεων, 8 ατόμων  στο 2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Δημοτικό Σχολείο Καρδίας</t>
    </r>
  </si>
  <si>
    <r>
      <t>Συντήρηση - τεχνική υποστήριξη υδραυλικού ανελκυστήρα 2 στάσεων, 8 ατόμων  στο  2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Δημοτικό Σχολείο Τριλόφου</t>
    </r>
  </si>
  <si>
    <r>
      <t>Συντήρηση - τεχνική υποστήριξη υδραυλικού ανελκυστήρα 3 στάσεων, 10 ατόμων  στο  1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Δημοτικό Σχολείο Ν.Ραιδεστού</t>
    </r>
  </si>
  <si>
    <r>
      <t>Συντήρηση - τεχνική υποστήριξη υδραυλικού ανελκυστήρα 3 στάσεων, 8 ατόμων  στο  4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Δημοτικό Σχολείο Θέρμης</t>
    </r>
  </si>
  <si>
    <r>
      <t>Συντήρηση - τεχνική υποστήριξη υδραυλικού ανελκυστήρα 3 στάσεων, 8 ατόμων  στο  5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Δημοτικό Σχολείο Θέρμης - Τριαδίου</t>
    </r>
  </si>
  <si>
    <r>
      <t>Συντήρηση - τεχνική υποστήριξη υδραυλικού ανελκυστήρα 2 στάσεων, 10 ατόμων  στο 2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ο  </t>
    </r>
    <r>
      <rPr>
        <sz val="11"/>
        <color theme="1"/>
        <rFont val="Calibri"/>
        <family val="2"/>
        <charset val="161"/>
        <scheme val="minor"/>
      </rPr>
      <t>Γυμνάσιο Μίκρας.</t>
    </r>
  </si>
  <si>
    <r>
      <t>Συντήρηση - τεχνική υποστήριξη υδραυλικού ανελκυστήρα 2 στάσεων, 9 ατόμων  στο 3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ο  </t>
    </r>
    <r>
      <rPr>
        <sz val="11"/>
        <color theme="1"/>
        <rFont val="Calibri"/>
        <family val="2"/>
        <charset val="161"/>
        <scheme val="minor"/>
      </rPr>
      <t>Γυμνάσιο Θέρμης.</t>
    </r>
  </si>
  <si>
    <r>
      <t>Συντήρηση - τεχνική υποστήριξη υδραυλικού ανελκυστήρα 3 στάσεων, 8 ατόμων  στο 1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 Γ.Ε.Λ. Μίκρας.</t>
    </r>
  </si>
  <si>
    <r>
      <t>Συντήρηση - τεχνική υποστήριξη υδραυλικού ανελκυστήρα 5 στάσεων, 12 ατόμων στο 2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Γ.Ε.Λ. Μίκρας.</t>
    </r>
  </si>
  <si>
    <r>
      <t>Συντήρηση - τεχνική υποστήριξη υδραυλικού ανελκυστήρα 5 στάσεων, 3 ατόμων  στο 2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 Γ.Ε.Λ. Μίκρας.</t>
    </r>
  </si>
  <si>
    <t>Μηνιαία συντήρηση (1φορά /δεκαπενθήμερο)</t>
  </si>
  <si>
    <t>ΜΟΝΑΔΑ ΜΕΤΡΗΣΗΣ</t>
  </si>
  <si>
    <t xml:space="preserve">Κατ΄ αποκοπή  δαπάνη  </t>
  </si>
  <si>
    <t>ΠΕΡΙΓΡΑΦΗ/ ΕΙΔΟΣ</t>
  </si>
  <si>
    <t>ΤΙΜΗ  €</t>
  </si>
  <si>
    <t>Ηλεκτρονική πλακέτα πίνακα ελέγχου</t>
  </si>
  <si>
    <t>Τροφοδοτικό πίνακα ελέγχου</t>
  </si>
  <si>
    <t>Ηλεκτροβαλβίδα υδραυλικού ανελκυστήρα</t>
  </si>
  <si>
    <t>Ηλεκτρονική πλακέτα αυτόματης  θύρας bus θαλάμου</t>
  </si>
  <si>
    <t>Μοτέρ αυτόματης πόρτας</t>
  </si>
  <si>
    <t>Ηλεκτρικός συσσωρευτής απεγκλωβισμού, θύρας – θαλάμου – σειρήνας</t>
  </si>
  <si>
    <t xml:space="preserve">Ηλεκτρονόμος διαφυγής 48V AC, 10A  </t>
  </si>
  <si>
    <t xml:space="preserve">Μηχανικός Μετασχηματιστής πίνακα αυτοματισμών, 650W   </t>
  </si>
  <si>
    <t xml:space="preserve">Ηλεκτρική επαφή αυτομάτων θυρών ορόφου/θαλάμου  </t>
  </si>
  <si>
    <t xml:space="preserve">Κομβίο κλήσεως ορόφου κομπλέ  </t>
  </si>
  <si>
    <t xml:space="preserve">Ωθητήρας ημιαυτόματων θυρών </t>
  </si>
  <si>
    <t xml:space="preserve">Παπουτσάκια σασί   </t>
  </si>
  <si>
    <t xml:space="preserve">Ηλεκτρονική υπερφόρτωση   </t>
  </si>
  <si>
    <t xml:space="preserve">Ρελέ λυχνίας  </t>
  </si>
  <si>
    <t>Ηλεκτρομαγνήτης</t>
  </si>
  <si>
    <t xml:space="preserve">Σετ oring για υδραυλικό ανελκυστήρα </t>
  </si>
  <si>
    <t>Ημερομίσθιο τεχνίτη για βλάβες και επισκευές άνευ χρήσης υλικών</t>
  </si>
  <si>
    <t>Ημερομίσθιο βοηθού τεχνίτη για βλάβες και επισκευές άνευ χρήσης υλικών</t>
  </si>
  <si>
    <t>Αυτόματος ηλεκτροκινητήρα με Θερμικό κινητήρα 7,3-11Α (Υ/Δ 12,6-19 Α)</t>
  </si>
  <si>
    <t xml:space="preserve">ΤΜΗΜΑ 1 - Δημοτικά κτίρια πλην σχολείων        </t>
  </si>
  <si>
    <t>ΕΙΔΟΣ</t>
  </si>
  <si>
    <t>ΜΟΝ. ΜΕΤΡΗΣΗΣ</t>
  </si>
  <si>
    <t xml:space="preserve">ΣΥΝΟΛΟ </t>
  </si>
  <si>
    <t>Συντήρηση – τεχνική υποστήριξη υδραυλικού ανελκυστήρα δύο 2 στάσεων, 9 ατόμων στο Βρεφονηπιακό σταθμό Θέρμης</t>
  </si>
  <si>
    <t>Συντήρηση – τεχνική υποστήριξη υδραυλικού ανελκυστήρα  3 στάσεων, 8 ατόμων στο Βρεφονηπιακό σταθμό Πλαγιαρίου</t>
  </si>
  <si>
    <t>Συντήρηση – τεχνική υποστήριξη υδραυλικού ανελκυστήρα 3 στάσεων, 4 ατόμων στο Πολιτιστικό Κέντρο Θέρμης</t>
  </si>
  <si>
    <t>Συντήρηση – τεχνική υποστήριξη υδραυλικού ανελκυστήρα 3 στάσεων, 4 ατόμων στο Πολιτιστικό Κέντρο  Ν.Ρυσίου</t>
  </si>
  <si>
    <t>Συντήρηση – τεχνική υποστήριξη υδραυλικού ανελκυστήρα 2 στάσεων, 8 ατόμων στο Πολιτιστικό Κέντρο  Τριαδίου</t>
  </si>
  <si>
    <t xml:space="preserve">Συντήρηση – τεχνική υποστήριξη υδραυλικού ανελκυστήρα 3 στάσεων, 8 ατόμων στον παιδικό σταθμό Ν.Ραιδεστού </t>
  </si>
  <si>
    <t xml:space="preserve">Συντήρηση – τεχνική υποστήριξη υδραυλικού ανελκυστήρα 3 στάσεων, 13 ατόμων στον παιδικό σταθμό Ν.Ραιδεστού </t>
  </si>
  <si>
    <t>ΣΥΝΟΛΟ ΜΕ ΦΠΑ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</si>
</sst>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vertAlign val="superscript"/>
      <sz val="11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164" fontId="5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5" fillId="5" borderId="1" xfId="0" applyFont="1" applyFill="1" applyBorder="1" applyAlignment="1">
      <alignment horizontal="right" vertical="center"/>
    </xf>
    <xf numFmtId="164" fontId="5" fillId="5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164" fontId="2" fillId="0" borderId="1" xfId="0" applyNumberFormat="1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/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right" vertical="center"/>
    </xf>
    <xf numFmtId="0" fontId="5" fillId="0" borderId="2" xfId="0" applyFont="1" applyBorder="1" applyAlignment="1">
      <alignment horizontal="right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topLeftCell="A35" workbookViewId="0">
      <selection activeCell="G45" sqref="G45"/>
    </sheetView>
  </sheetViews>
  <sheetFormatPr defaultColWidth="9.140625" defaultRowHeight="15" x14ac:dyDescent="0.25"/>
  <cols>
    <col min="1" max="1" width="4.42578125" style="28" bestFit="1" customWidth="1"/>
    <col min="2" max="2" width="47.140625" style="17" customWidth="1"/>
    <col min="3" max="3" width="17.140625" style="28" customWidth="1"/>
    <col min="4" max="4" width="10.5703125" style="28" customWidth="1"/>
    <col min="5" max="5" width="12.140625" style="29" customWidth="1"/>
    <col min="6" max="6" width="13.140625" style="30" customWidth="1"/>
    <col min="7" max="16384" width="9.140625" style="17"/>
  </cols>
  <sheetData>
    <row r="1" spans="1:6" ht="26.25" customHeight="1" x14ac:dyDescent="0.25">
      <c r="A1" s="33" t="s">
        <v>78</v>
      </c>
      <c r="B1" s="34"/>
      <c r="C1" s="34"/>
      <c r="D1" s="34"/>
      <c r="E1" s="34"/>
      <c r="F1" s="35"/>
    </row>
    <row r="2" spans="1:6" s="22" customFormat="1" ht="30" x14ac:dyDescent="0.25">
      <c r="A2" s="19" t="s">
        <v>0</v>
      </c>
      <c r="B2" s="20" t="s">
        <v>79</v>
      </c>
      <c r="C2" s="20" t="s">
        <v>80</v>
      </c>
      <c r="D2" s="20" t="s">
        <v>2</v>
      </c>
      <c r="E2" s="21" t="s">
        <v>28</v>
      </c>
      <c r="F2" s="20" t="s">
        <v>81</v>
      </c>
    </row>
    <row r="3" spans="1:6" s="22" customFormat="1" ht="60" x14ac:dyDescent="0.25">
      <c r="A3" s="23">
        <v>1</v>
      </c>
      <c r="B3" s="24" t="s">
        <v>3</v>
      </c>
      <c r="C3" s="23" t="s">
        <v>54</v>
      </c>
      <c r="D3" s="23">
        <v>36</v>
      </c>
      <c r="E3" s="25"/>
      <c r="F3" s="26"/>
    </row>
    <row r="4" spans="1:6" s="22" customFormat="1" ht="60" x14ac:dyDescent="0.25">
      <c r="A4" s="23">
        <v>2</v>
      </c>
      <c r="B4" s="24" t="s">
        <v>4</v>
      </c>
      <c r="C4" s="23" t="s">
        <v>54</v>
      </c>
      <c r="D4" s="23">
        <v>36</v>
      </c>
      <c r="E4" s="25"/>
      <c r="F4" s="26"/>
    </row>
    <row r="5" spans="1:6" s="22" customFormat="1" ht="60" x14ac:dyDescent="0.25">
      <c r="A5" s="23">
        <v>3</v>
      </c>
      <c r="B5" s="24" t="s">
        <v>5</v>
      </c>
      <c r="C5" s="23" t="s">
        <v>54</v>
      </c>
      <c r="D5" s="23">
        <v>36</v>
      </c>
      <c r="E5" s="25"/>
      <c r="F5" s="26"/>
    </row>
    <row r="6" spans="1:6" ht="60" x14ac:dyDescent="0.25">
      <c r="A6" s="23">
        <v>4</v>
      </c>
      <c r="B6" s="24" t="s">
        <v>82</v>
      </c>
      <c r="C6" s="23" t="s">
        <v>54</v>
      </c>
      <c r="D6" s="23">
        <v>36</v>
      </c>
      <c r="E6" s="25"/>
      <c r="F6" s="26"/>
    </row>
    <row r="7" spans="1:6" ht="60" x14ac:dyDescent="0.25">
      <c r="A7" s="23">
        <v>5</v>
      </c>
      <c r="B7" s="24" t="s">
        <v>83</v>
      </c>
      <c r="C7" s="23" t="s">
        <v>54</v>
      </c>
      <c r="D7" s="23">
        <v>36</v>
      </c>
      <c r="E7" s="25"/>
      <c r="F7" s="26"/>
    </row>
    <row r="8" spans="1:6" ht="60" x14ac:dyDescent="0.25">
      <c r="A8" s="23">
        <v>6</v>
      </c>
      <c r="B8" s="24" t="s">
        <v>84</v>
      </c>
      <c r="C8" s="23" t="s">
        <v>54</v>
      </c>
      <c r="D8" s="23">
        <v>36</v>
      </c>
      <c r="E8" s="25"/>
      <c r="F8" s="26"/>
    </row>
    <row r="9" spans="1:6" ht="60" x14ac:dyDescent="0.25">
      <c r="A9" s="23">
        <v>7</v>
      </c>
      <c r="B9" s="24" t="s">
        <v>85</v>
      </c>
      <c r="C9" s="23" t="s">
        <v>54</v>
      </c>
      <c r="D9" s="23">
        <v>36</v>
      </c>
      <c r="E9" s="25"/>
      <c r="F9" s="26"/>
    </row>
    <row r="10" spans="1:6" ht="60" x14ac:dyDescent="0.25">
      <c r="A10" s="23">
        <v>8</v>
      </c>
      <c r="B10" s="24" t="s">
        <v>86</v>
      </c>
      <c r="C10" s="23" t="s">
        <v>54</v>
      </c>
      <c r="D10" s="23">
        <v>36</v>
      </c>
      <c r="E10" s="25"/>
      <c r="F10" s="26"/>
    </row>
    <row r="11" spans="1:6" ht="60" x14ac:dyDescent="0.25">
      <c r="A11" s="23">
        <v>9</v>
      </c>
      <c r="B11" s="24" t="s">
        <v>87</v>
      </c>
      <c r="C11" s="23" t="s">
        <v>54</v>
      </c>
      <c r="D11" s="23">
        <v>24</v>
      </c>
      <c r="E11" s="25"/>
      <c r="F11" s="26"/>
    </row>
    <row r="12" spans="1:6" ht="60" x14ac:dyDescent="0.25">
      <c r="A12" s="23">
        <v>10</v>
      </c>
      <c r="B12" s="24" t="s">
        <v>88</v>
      </c>
      <c r="C12" s="23" t="s">
        <v>54</v>
      </c>
      <c r="D12" s="23">
        <v>24</v>
      </c>
      <c r="E12" s="25"/>
      <c r="F12" s="26"/>
    </row>
    <row r="13" spans="1:6" ht="60" x14ac:dyDescent="0.25">
      <c r="A13" s="23">
        <v>11</v>
      </c>
      <c r="B13" s="24" t="s">
        <v>11</v>
      </c>
      <c r="C13" s="23" t="s">
        <v>26</v>
      </c>
      <c r="D13" s="23">
        <v>12</v>
      </c>
      <c r="E13" s="25"/>
      <c r="F13" s="26"/>
    </row>
    <row r="14" spans="1:6" ht="60" x14ac:dyDescent="0.25">
      <c r="A14" s="23">
        <v>12</v>
      </c>
      <c r="B14" s="24" t="s">
        <v>12</v>
      </c>
      <c r="C14" s="23" t="s">
        <v>26</v>
      </c>
      <c r="D14" s="23">
        <v>12</v>
      </c>
      <c r="E14" s="25"/>
      <c r="F14" s="26"/>
    </row>
    <row r="15" spans="1:6" ht="75" x14ac:dyDescent="0.25">
      <c r="A15" s="23">
        <v>13</v>
      </c>
      <c r="B15" s="24" t="s">
        <v>13</v>
      </c>
      <c r="C15" s="23" t="s">
        <v>27</v>
      </c>
      <c r="D15" s="23">
        <v>6</v>
      </c>
      <c r="E15" s="25"/>
      <c r="F15" s="26"/>
    </row>
    <row r="16" spans="1:6" ht="75" x14ac:dyDescent="0.25">
      <c r="A16" s="23">
        <v>14</v>
      </c>
      <c r="B16" s="24" t="s">
        <v>14</v>
      </c>
      <c r="C16" s="23" t="s">
        <v>27</v>
      </c>
      <c r="D16" s="23">
        <v>6</v>
      </c>
      <c r="E16" s="25"/>
      <c r="F16" s="26"/>
    </row>
    <row r="17" spans="1:6" x14ac:dyDescent="0.25">
      <c r="A17" s="23"/>
      <c r="B17" s="32" t="s">
        <v>15</v>
      </c>
      <c r="C17" s="23"/>
      <c r="D17" s="23"/>
      <c r="E17" s="25"/>
      <c r="F17" s="26"/>
    </row>
    <row r="18" spans="1:6" ht="30" x14ac:dyDescent="0.25">
      <c r="A18" s="23">
        <v>15</v>
      </c>
      <c r="B18" s="24" t="s">
        <v>40</v>
      </c>
      <c r="C18" s="37" t="s">
        <v>56</v>
      </c>
      <c r="D18" s="38"/>
      <c r="E18" s="39"/>
      <c r="F18" s="26">
        <v>15000</v>
      </c>
    </row>
    <row r="19" spans="1:6" ht="19.899999999999999" customHeight="1" x14ac:dyDescent="0.25">
      <c r="A19" s="23"/>
      <c r="B19" s="24"/>
      <c r="C19" s="31"/>
      <c r="D19" s="40" t="s">
        <v>29</v>
      </c>
      <c r="E19" s="41"/>
      <c r="F19" s="8"/>
    </row>
    <row r="20" spans="1:6" ht="19.899999999999999" customHeight="1" x14ac:dyDescent="0.25">
      <c r="A20" s="23"/>
      <c r="B20" s="24"/>
      <c r="C20" s="31"/>
      <c r="D20" s="40" t="s">
        <v>31</v>
      </c>
      <c r="E20" s="41"/>
      <c r="F20" s="8"/>
    </row>
    <row r="21" spans="1:6" ht="19.899999999999999" customHeight="1" x14ac:dyDescent="0.25">
      <c r="A21" s="23"/>
      <c r="B21" s="24"/>
      <c r="C21" s="31"/>
      <c r="D21" s="40" t="s">
        <v>89</v>
      </c>
      <c r="E21" s="41"/>
      <c r="F21" s="8"/>
    </row>
    <row r="22" spans="1:6" ht="26.25" customHeight="1" x14ac:dyDescent="0.25">
      <c r="A22" s="42" t="s">
        <v>41</v>
      </c>
      <c r="B22" s="43"/>
      <c r="C22" s="43"/>
      <c r="D22" s="43"/>
      <c r="E22" s="43"/>
      <c r="F22" s="44"/>
    </row>
    <row r="23" spans="1:6" s="22" customFormat="1" ht="30" x14ac:dyDescent="0.25">
      <c r="A23" s="19" t="s">
        <v>0</v>
      </c>
      <c r="B23" s="20" t="s">
        <v>79</v>
      </c>
      <c r="C23" s="20" t="s">
        <v>80</v>
      </c>
      <c r="D23" s="20" t="s">
        <v>2</v>
      </c>
      <c r="E23" s="21" t="s">
        <v>28</v>
      </c>
      <c r="F23" s="20" t="s">
        <v>81</v>
      </c>
    </row>
    <row r="24" spans="1:6" ht="60" x14ac:dyDescent="0.25">
      <c r="A24" s="23">
        <v>16</v>
      </c>
      <c r="B24" s="24" t="s">
        <v>44</v>
      </c>
      <c r="C24" s="23" t="s">
        <v>54</v>
      </c>
      <c r="D24" s="23">
        <v>36</v>
      </c>
      <c r="E24" s="18"/>
      <c r="F24" s="27"/>
    </row>
    <row r="25" spans="1:6" ht="60" x14ac:dyDescent="0.25">
      <c r="A25" s="23">
        <v>17</v>
      </c>
      <c r="B25" s="24" t="s">
        <v>42</v>
      </c>
      <c r="C25" s="23" t="s">
        <v>54</v>
      </c>
      <c r="D25" s="23">
        <v>36</v>
      </c>
      <c r="E25" s="18"/>
      <c r="F25" s="27"/>
    </row>
    <row r="26" spans="1:6" ht="60" x14ac:dyDescent="0.25">
      <c r="A26" s="23">
        <v>18</v>
      </c>
      <c r="B26" s="24" t="s">
        <v>45</v>
      </c>
      <c r="C26" s="23" t="s">
        <v>54</v>
      </c>
      <c r="D26" s="23">
        <v>36</v>
      </c>
      <c r="E26" s="18"/>
      <c r="F26" s="27"/>
    </row>
    <row r="27" spans="1:6" ht="60" x14ac:dyDescent="0.25">
      <c r="A27" s="23">
        <v>19</v>
      </c>
      <c r="B27" s="24" t="s">
        <v>43</v>
      </c>
      <c r="C27" s="23" t="s">
        <v>54</v>
      </c>
      <c r="D27" s="23">
        <v>36</v>
      </c>
      <c r="E27" s="18"/>
      <c r="F27" s="27"/>
    </row>
    <row r="28" spans="1:6" ht="60" x14ac:dyDescent="0.25">
      <c r="A28" s="23">
        <v>20</v>
      </c>
      <c r="B28" s="24" t="s">
        <v>46</v>
      </c>
      <c r="C28" s="23" t="s">
        <v>54</v>
      </c>
      <c r="D28" s="23">
        <v>36</v>
      </c>
      <c r="E28" s="18"/>
      <c r="F28" s="27"/>
    </row>
    <row r="29" spans="1:6" ht="60" x14ac:dyDescent="0.25">
      <c r="A29" s="23">
        <v>21</v>
      </c>
      <c r="B29" s="24" t="s">
        <v>47</v>
      </c>
      <c r="C29" s="23" t="s">
        <v>54</v>
      </c>
      <c r="D29" s="23">
        <v>36</v>
      </c>
      <c r="E29" s="18"/>
      <c r="F29" s="27"/>
    </row>
    <row r="30" spans="1:6" ht="60" x14ac:dyDescent="0.25">
      <c r="A30" s="23">
        <v>22</v>
      </c>
      <c r="B30" s="24" t="s">
        <v>48</v>
      </c>
      <c r="C30" s="23" t="s">
        <v>54</v>
      </c>
      <c r="D30" s="23">
        <v>36</v>
      </c>
      <c r="E30" s="18"/>
      <c r="F30" s="27"/>
    </row>
    <row r="31" spans="1:6" ht="60" x14ac:dyDescent="0.25">
      <c r="A31" s="23">
        <v>23</v>
      </c>
      <c r="B31" s="24" t="s">
        <v>49</v>
      </c>
      <c r="C31" s="23" t="s">
        <v>54</v>
      </c>
      <c r="D31" s="23">
        <v>36</v>
      </c>
      <c r="E31" s="18"/>
      <c r="F31" s="27"/>
    </row>
    <row r="32" spans="1:6" ht="60" x14ac:dyDescent="0.25">
      <c r="A32" s="23">
        <v>24</v>
      </c>
      <c r="B32" s="24" t="s">
        <v>50</v>
      </c>
      <c r="C32" s="23" t="s">
        <v>54</v>
      </c>
      <c r="D32" s="23">
        <v>36</v>
      </c>
      <c r="E32" s="18"/>
      <c r="F32" s="27"/>
    </row>
    <row r="33" spans="1:6" ht="60" x14ac:dyDescent="0.25">
      <c r="A33" s="23">
        <v>25</v>
      </c>
      <c r="B33" s="24" t="s">
        <v>51</v>
      </c>
      <c r="C33" s="23" t="s">
        <v>54</v>
      </c>
      <c r="D33" s="23">
        <v>36</v>
      </c>
      <c r="E33" s="18"/>
      <c r="F33" s="27"/>
    </row>
    <row r="34" spans="1:6" ht="60" x14ac:dyDescent="0.25">
      <c r="A34" s="23">
        <v>26</v>
      </c>
      <c r="B34" s="24" t="s">
        <v>52</v>
      </c>
      <c r="C34" s="23" t="s">
        <v>54</v>
      </c>
      <c r="D34" s="23">
        <v>36</v>
      </c>
      <c r="E34" s="18"/>
      <c r="F34" s="27"/>
    </row>
    <row r="35" spans="1:6" ht="60" x14ac:dyDescent="0.25">
      <c r="A35" s="23">
        <v>27</v>
      </c>
      <c r="B35" s="24" t="s">
        <v>53</v>
      </c>
      <c r="C35" s="23" t="s">
        <v>54</v>
      </c>
      <c r="D35" s="23">
        <v>36</v>
      </c>
      <c r="E35" s="18"/>
      <c r="F35" s="27"/>
    </row>
    <row r="36" spans="1:6" ht="60" x14ac:dyDescent="0.25">
      <c r="A36" s="23">
        <v>28</v>
      </c>
      <c r="B36" s="24" t="s">
        <v>23</v>
      </c>
      <c r="C36" s="23" t="s">
        <v>54</v>
      </c>
      <c r="D36" s="23">
        <v>36</v>
      </c>
      <c r="E36" s="18"/>
      <c r="F36" s="27"/>
    </row>
    <row r="37" spans="1:6" ht="60" x14ac:dyDescent="0.25">
      <c r="A37" s="23">
        <v>29</v>
      </c>
      <c r="B37" s="24" t="s">
        <v>24</v>
      </c>
      <c r="C37" s="23" t="s">
        <v>54</v>
      </c>
      <c r="D37" s="23">
        <v>36</v>
      </c>
      <c r="E37" s="18"/>
      <c r="F37" s="27"/>
    </row>
    <row r="38" spans="1:6" ht="60" x14ac:dyDescent="0.25">
      <c r="A38" s="23">
        <v>30</v>
      </c>
      <c r="B38" s="24" t="s">
        <v>25</v>
      </c>
      <c r="C38" s="23" t="s">
        <v>54</v>
      </c>
      <c r="D38" s="23">
        <v>36</v>
      </c>
      <c r="E38" s="18"/>
      <c r="F38" s="27"/>
    </row>
    <row r="39" spans="1:6" x14ac:dyDescent="0.25">
      <c r="A39" s="23"/>
      <c r="B39" s="32" t="s">
        <v>15</v>
      </c>
      <c r="C39" s="23"/>
      <c r="D39" s="23"/>
      <c r="E39" s="25"/>
      <c r="F39" s="26"/>
    </row>
    <row r="40" spans="1:6" ht="30" x14ac:dyDescent="0.25">
      <c r="A40" s="23">
        <v>31</v>
      </c>
      <c r="B40" s="24" t="s">
        <v>40</v>
      </c>
      <c r="C40" s="37" t="s">
        <v>56</v>
      </c>
      <c r="D40" s="38"/>
      <c r="E40" s="39"/>
      <c r="F40" s="26">
        <v>15000</v>
      </c>
    </row>
    <row r="41" spans="1:6" ht="19.899999999999999" customHeight="1" x14ac:dyDescent="0.25">
      <c r="A41" s="23"/>
      <c r="B41" s="24"/>
      <c r="C41" s="31"/>
      <c r="D41" s="40" t="s">
        <v>29</v>
      </c>
      <c r="E41" s="41"/>
      <c r="F41" s="8"/>
    </row>
    <row r="42" spans="1:6" ht="19.899999999999999" customHeight="1" x14ac:dyDescent="0.25">
      <c r="A42" s="23"/>
      <c r="B42" s="24"/>
      <c r="C42" s="31"/>
      <c r="D42" s="40" t="s">
        <v>31</v>
      </c>
      <c r="E42" s="41"/>
      <c r="F42" s="8"/>
    </row>
    <row r="43" spans="1:6" ht="19.899999999999999" customHeight="1" x14ac:dyDescent="0.25">
      <c r="A43" s="23"/>
      <c r="B43" s="24"/>
      <c r="C43" s="31"/>
      <c r="D43" s="40" t="s">
        <v>89</v>
      </c>
      <c r="E43" s="41"/>
      <c r="F43" s="8"/>
    </row>
  </sheetData>
  <mergeCells count="10">
    <mergeCell ref="A1:F1"/>
    <mergeCell ref="C18:E18"/>
    <mergeCell ref="D19:E19"/>
    <mergeCell ref="D42:E42"/>
    <mergeCell ref="D43:E43"/>
    <mergeCell ref="D20:E20"/>
    <mergeCell ref="D21:E21"/>
    <mergeCell ref="A22:F22"/>
    <mergeCell ref="C40:E40"/>
    <mergeCell ref="D41:E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0870F-F931-48F2-B563-9D1DDC1D88B2}">
  <dimension ref="A1:G72"/>
  <sheetViews>
    <sheetView topLeftCell="A58" workbookViewId="0">
      <selection activeCell="C47" sqref="C47"/>
    </sheetView>
  </sheetViews>
  <sheetFormatPr defaultColWidth="9.140625" defaultRowHeight="15" x14ac:dyDescent="0.25"/>
  <cols>
    <col min="1" max="1" width="4.42578125" style="5" bestFit="1" customWidth="1"/>
    <col min="2" max="2" width="50.85546875" style="1" customWidth="1"/>
    <col min="3" max="3" width="22.28515625" style="5" customWidth="1"/>
    <col min="4" max="4" width="11.5703125" style="5" customWidth="1"/>
    <col min="5" max="5" width="11.42578125" style="9" customWidth="1"/>
    <col min="6" max="6" width="12.28515625" style="9" customWidth="1"/>
    <col min="7" max="7" width="10.5703125" style="1" bestFit="1" customWidth="1"/>
    <col min="8" max="16384" width="9.140625" style="1"/>
  </cols>
  <sheetData>
    <row r="1" spans="1:6" ht="28.5" customHeight="1" x14ac:dyDescent="0.25">
      <c r="A1" s="45" t="s">
        <v>37</v>
      </c>
      <c r="B1" s="45"/>
      <c r="C1" s="45"/>
      <c r="D1" s="45"/>
      <c r="E1" s="45"/>
      <c r="F1" s="45"/>
    </row>
    <row r="2" spans="1:6" s="5" customFormat="1" ht="30" x14ac:dyDescent="0.25">
      <c r="A2" s="2" t="s">
        <v>0</v>
      </c>
      <c r="B2" s="2" t="s">
        <v>1</v>
      </c>
      <c r="C2" s="2" t="s">
        <v>55</v>
      </c>
      <c r="D2" s="2" t="s">
        <v>2</v>
      </c>
      <c r="E2" s="6" t="s">
        <v>28</v>
      </c>
      <c r="F2" s="6" t="s">
        <v>29</v>
      </c>
    </row>
    <row r="3" spans="1:6" ht="45" x14ac:dyDescent="0.25">
      <c r="A3" s="3">
        <v>1</v>
      </c>
      <c r="B3" s="4" t="s">
        <v>3</v>
      </c>
      <c r="C3" s="3" t="s">
        <v>54</v>
      </c>
      <c r="D3" s="3">
        <v>36</v>
      </c>
      <c r="E3" s="7">
        <v>35</v>
      </c>
      <c r="F3" s="7">
        <f>D3*E3</f>
        <v>1260</v>
      </c>
    </row>
    <row r="4" spans="1:6" ht="45" x14ac:dyDescent="0.25">
      <c r="A4" s="3">
        <v>2</v>
      </c>
      <c r="B4" s="4" t="s">
        <v>4</v>
      </c>
      <c r="C4" s="3" t="s">
        <v>54</v>
      </c>
      <c r="D4" s="3">
        <v>36</v>
      </c>
      <c r="E4" s="7">
        <v>35</v>
      </c>
      <c r="F4" s="7">
        <f t="shared" ref="F4:F16" si="0">D4*E4</f>
        <v>1260</v>
      </c>
    </row>
    <row r="5" spans="1:6" ht="45" x14ac:dyDescent="0.25">
      <c r="A5" s="3">
        <v>3</v>
      </c>
      <c r="B5" s="4" t="s">
        <v>5</v>
      </c>
      <c r="C5" s="3" t="s">
        <v>54</v>
      </c>
      <c r="D5" s="3">
        <v>36</v>
      </c>
      <c r="E5" s="7">
        <v>30</v>
      </c>
      <c r="F5" s="7">
        <f t="shared" si="0"/>
        <v>1080</v>
      </c>
    </row>
    <row r="6" spans="1:6" ht="45" x14ac:dyDescent="0.25">
      <c r="A6" s="3">
        <v>4</v>
      </c>
      <c r="B6" s="4" t="s">
        <v>6</v>
      </c>
      <c r="C6" s="3" t="s">
        <v>54</v>
      </c>
      <c r="D6" s="3">
        <v>36</v>
      </c>
      <c r="E6" s="7">
        <v>35</v>
      </c>
      <c r="F6" s="7">
        <f t="shared" si="0"/>
        <v>1260</v>
      </c>
    </row>
    <row r="7" spans="1:6" ht="45" x14ac:dyDescent="0.25">
      <c r="A7" s="3">
        <v>5</v>
      </c>
      <c r="B7" s="4" t="s">
        <v>7</v>
      </c>
      <c r="C7" s="3" t="s">
        <v>54</v>
      </c>
      <c r="D7" s="3">
        <v>36</v>
      </c>
      <c r="E7" s="7">
        <v>35</v>
      </c>
      <c r="F7" s="7">
        <f t="shared" si="0"/>
        <v>1260</v>
      </c>
    </row>
    <row r="8" spans="1:6" ht="45" x14ac:dyDescent="0.25">
      <c r="A8" s="3">
        <v>6</v>
      </c>
      <c r="B8" s="4" t="s">
        <v>8</v>
      </c>
      <c r="C8" s="3" t="s">
        <v>54</v>
      </c>
      <c r="D8" s="3">
        <v>36</v>
      </c>
      <c r="E8" s="7">
        <v>35</v>
      </c>
      <c r="F8" s="7">
        <f t="shared" si="0"/>
        <v>1260</v>
      </c>
    </row>
    <row r="9" spans="1:6" ht="45" x14ac:dyDescent="0.25">
      <c r="A9" s="3">
        <v>7</v>
      </c>
      <c r="B9" s="4" t="s">
        <v>9</v>
      </c>
      <c r="C9" s="3" t="s">
        <v>54</v>
      </c>
      <c r="D9" s="3">
        <v>36</v>
      </c>
      <c r="E9" s="7">
        <v>35</v>
      </c>
      <c r="F9" s="7">
        <f t="shared" si="0"/>
        <v>1260</v>
      </c>
    </row>
    <row r="10" spans="1:6" ht="45" x14ac:dyDescent="0.25">
      <c r="A10" s="3">
        <v>8</v>
      </c>
      <c r="B10" s="4" t="s">
        <v>10</v>
      </c>
      <c r="C10" s="3" t="s">
        <v>54</v>
      </c>
      <c r="D10" s="3">
        <v>36</v>
      </c>
      <c r="E10" s="7">
        <v>35</v>
      </c>
      <c r="F10" s="7">
        <f t="shared" si="0"/>
        <v>1260</v>
      </c>
    </row>
    <row r="11" spans="1:6" ht="45" x14ac:dyDescent="0.25">
      <c r="A11" s="3">
        <v>9</v>
      </c>
      <c r="B11" s="4" t="s">
        <v>38</v>
      </c>
      <c r="C11" s="3" t="s">
        <v>54</v>
      </c>
      <c r="D11" s="3">
        <v>24</v>
      </c>
      <c r="E11" s="7">
        <v>35</v>
      </c>
      <c r="F11" s="7">
        <f t="shared" si="0"/>
        <v>840</v>
      </c>
    </row>
    <row r="12" spans="1:6" ht="45" x14ac:dyDescent="0.25">
      <c r="A12" s="3">
        <v>10</v>
      </c>
      <c r="B12" s="4" t="s">
        <v>39</v>
      </c>
      <c r="C12" s="3" t="s">
        <v>54</v>
      </c>
      <c r="D12" s="3">
        <v>24</v>
      </c>
      <c r="E12" s="7">
        <v>35</v>
      </c>
      <c r="F12" s="7">
        <f t="shared" si="0"/>
        <v>840</v>
      </c>
    </row>
    <row r="13" spans="1:6" ht="45" x14ac:dyDescent="0.25">
      <c r="A13" s="3">
        <v>11</v>
      </c>
      <c r="B13" s="4" t="s">
        <v>11</v>
      </c>
      <c r="C13" s="3" t="s">
        <v>26</v>
      </c>
      <c r="D13" s="3">
        <v>12</v>
      </c>
      <c r="E13" s="7">
        <v>30</v>
      </c>
      <c r="F13" s="7">
        <f t="shared" si="0"/>
        <v>360</v>
      </c>
    </row>
    <row r="14" spans="1:6" ht="45" x14ac:dyDescent="0.25">
      <c r="A14" s="3">
        <v>12</v>
      </c>
      <c r="B14" s="4" t="s">
        <v>12</v>
      </c>
      <c r="C14" s="3" t="s">
        <v>26</v>
      </c>
      <c r="D14" s="3">
        <v>12</v>
      </c>
      <c r="E14" s="7">
        <v>30</v>
      </c>
      <c r="F14" s="7">
        <f t="shared" si="0"/>
        <v>360</v>
      </c>
    </row>
    <row r="15" spans="1:6" ht="75" x14ac:dyDescent="0.25">
      <c r="A15" s="3">
        <v>13</v>
      </c>
      <c r="B15" s="4" t="s">
        <v>13</v>
      </c>
      <c r="C15" s="3" t="s">
        <v>27</v>
      </c>
      <c r="D15" s="3">
        <v>6</v>
      </c>
      <c r="E15" s="7">
        <v>30</v>
      </c>
      <c r="F15" s="7">
        <f t="shared" si="0"/>
        <v>180</v>
      </c>
    </row>
    <row r="16" spans="1:6" ht="75" x14ac:dyDescent="0.25">
      <c r="A16" s="3">
        <v>14</v>
      </c>
      <c r="B16" s="4" t="s">
        <v>14</v>
      </c>
      <c r="C16" s="3" t="s">
        <v>27</v>
      </c>
      <c r="D16" s="3">
        <v>6</v>
      </c>
      <c r="E16" s="7">
        <v>30</v>
      </c>
      <c r="F16" s="7">
        <f t="shared" si="0"/>
        <v>180</v>
      </c>
    </row>
    <row r="17" spans="1:7" ht="30" x14ac:dyDescent="0.25">
      <c r="A17" s="3">
        <v>15</v>
      </c>
      <c r="B17" s="4" t="s">
        <v>40</v>
      </c>
      <c r="C17" s="47" t="s">
        <v>56</v>
      </c>
      <c r="D17" s="40"/>
      <c r="E17" s="41"/>
      <c r="F17" s="8">
        <v>15000</v>
      </c>
    </row>
    <row r="18" spans="1:7" x14ac:dyDescent="0.25">
      <c r="A18" s="3"/>
      <c r="B18" s="4"/>
      <c r="C18" s="36" t="s">
        <v>30</v>
      </c>
      <c r="D18" s="36"/>
      <c r="E18" s="36"/>
      <c r="F18" s="8">
        <f>SUM(F3:F17)</f>
        <v>27660</v>
      </c>
      <c r="G18" s="10"/>
    </row>
    <row r="19" spans="1:7" x14ac:dyDescent="0.25">
      <c r="A19" s="3"/>
      <c r="B19" s="4"/>
      <c r="C19" s="36" t="s">
        <v>31</v>
      </c>
      <c r="D19" s="36"/>
      <c r="E19" s="36"/>
      <c r="F19" s="8">
        <f>F18*24%</f>
        <v>6638.4</v>
      </c>
    </row>
    <row r="20" spans="1:7" x14ac:dyDescent="0.25">
      <c r="A20" s="3"/>
      <c r="B20" s="4"/>
      <c r="C20" s="36" t="s">
        <v>32</v>
      </c>
      <c r="D20" s="36"/>
      <c r="E20" s="36"/>
      <c r="F20" s="8">
        <f>SUM(F18:F19)</f>
        <v>34298.400000000001</v>
      </c>
    </row>
    <row r="21" spans="1:7" ht="21.75" customHeight="1" x14ac:dyDescent="0.25">
      <c r="A21" s="48" t="s">
        <v>41</v>
      </c>
      <c r="B21" s="48"/>
      <c r="C21" s="48"/>
      <c r="D21" s="48"/>
      <c r="E21" s="48"/>
      <c r="F21" s="48"/>
    </row>
    <row r="22" spans="1:7" s="5" customFormat="1" ht="30" x14ac:dyDescent="0.25">
      <c r="A22" s="2" t="s">
        <v>0</v>
      </c>
      <c r="B22" s="2" t="s">
        <v>1</v>
      </c>
      <c r="C22" s="2" t="s">
        <v>55</v>
      </c>
      <c r="D22" s="2" t="s">
        <v>2</v>
      </c>
      <c r="E22" s="6" t="s">
        <v>28</v>
      </c>
      <c r="F22" s="6" t="s">
        <v>29</v>
      </c>
    </row>
    <row r="23" spans="1:7" ht="47.25" x14ac:dyDescent="0.25">
      <c r="A23" s="3">
        <v>16</v>
      </c>
      <c r="B23" s="4" t="s">
        <v>44</v>
      </c>
      <c r="C23" s="3" t="s">
        <v>54</v>
      </c>
      <c r="D23" s="3">
        <v>36</v>
      </c>
      <c r="E23" s="7">
        <v>35</v>
      </c>
      <c r="F23" s="7">
        <f>D23*E23</f>
        <v>1260</v>
      </c>
    </row>
    <row r="24" spans="1:7" ht="45" x14ac:dyDescent="0.25">
      <c r="A24" s="3">
        <v>17</v>
      </c>
      <c r="B24" s="4" t="s">
        <v>42</v>
      </c>
      <c r="C24" s="3" t="s">
        <v>54</v>
      </c>
      <c r="D24" s="3">
        <v>36</v>
      </c>
      <c r="E24" s="7">
        <v>35</v>
      </c>
      <c r="F24" s="7">
        <f t="shared" ref="F24:F37" si="1">D24*E24</f>
        <v>1260</v>
      </c>
    </row>
    <row r="25" spans="1:7" ht="47.25" x14ac:dyDescent="0.25">
      <c r="A25" s="3">
        <v>18</v>
      </c>
      <c r="B25" s="4" t="s">
        <v>45</v>
      </c>
      <c r="C25" s="3" t="s">
        <v>54</v>
      </c>
      <c r="D25" s="3">
        <v>36</v>
      </c>
      <c r="E25" s="7">
        <v>35</v>
      </c>
      <c r="F25" s="7">
        <f t="shared" si="1"/>
        <v>1260</v>
      </c>
    </row>
    <row r="26" spans="1:7" ht="45" x14ac:dyDescent="0.25">
      <c r="A26" s="3">
        <v>19</v>
      </c>
      <c r="B26" s="4" t="s">
        <v>43</v>
      </c>
      <c r="C26" s="3" t="s">
        <v>54</v>
      </c>
      <c r="D26" s="3">
        <v>36</v>
      </c>
      <c r="E26" s="7">
        <v>35</v>
      </c>
      <c r="F26" s="7">
        <f t="shared" si="1"/>
        <v>1260</v>
      </c>
    </row>
    <row r="27" spans="1:7" ht="47.25" x14ac:dyDescent="0.25">
      <c r="A27" s="3">
        <v>20</v>
      </c>
      <c r="B27" s="4" t="s">
        <v>46</v>
      </c>
      <c r="C27" s="3" t="s">
        <v>54</v>
      </c>
      <c r="D27" s="3">
        <v>36</v>
      </c>
      <c r="E27" s="7">
        <v>35</v>
      </c>
      <c r="F27" s="7">
        <f t="shared" si="1"/>
        <v>1260</v>
      </c>
    </row>
    <row r="28" spans="1:7" ht="47.25" x14ac:dyDescent="0.25">
      <c r="A28" s="3">
        <v>21</v>
      </c>
      <c r="B28" s="4" t="s">
        <v>47</v>
      </c>
      <c r="C28" s="3" t="s">
        <v>54</v>
      </c>
      <c r="D28" s="3">
        <v>36</v>
      </c>
      <c r="E28" s="7">
        <v>35</v>
      </c>
      <c r="F28" s="7">
        <f t="shared" si="1"/>
        <v>1260</v>
      </c>
    </row>
    <row r="29" spans="1:7" ht="47.25" x14ac:dyDescent="0.25">
      <c r="A29" s="3">
        <v>22</v>
      </c>
      <c r="B29" s="4" t="s">
        <v>48</v>
      </c>
      <c r="C29" s="3" t="s">
        <v>54</v>
      </c>
      <c r="D29" s="3">
        <v>36</v>
      </c>
      <c r="E29" s="7">
        <v>35</v>
      </c>
      <c r="F29" s="7">
        <f t="shared" si="1"/>
        <v>1260</v>
      </c>
    </row>
    <row r="30" spans="1:7" ht="47.25" x14ac:dyDescent="0.25">
      <c r="A30" s="3">
        <v>23</v>
      </c>
      <c r="B30" s="4" t="s">
        <v>49</v>
      </c>
      <c r="C30" s="3" t="s">
        <v>54</v>
      </c>
      <c r="D30" s="3">
        <v>36</v>
      </c>
      <c r="E30" s="7">
        <v>35</v>
      </c>
      <c r="F30" s="7">
        <f t="shared" si="1"/>
        <v>1260</v>
      </c>
    </row>
    <row r="31" spans="1:7" ht="47.25" x14ac:dyDescent="0.25">
      <c r="A31" s="3">
        <v>24</v>
      </c>
      <c r="B31" s="4" t="s">
        <v>50</v>
      </c>
      <c r="C31" s="3" t="s">
        <v>54</v>
      </c>
      <c r="D31" s="3">
        <v>36</v>
      </c>
      <c r="E31" s="7">
        <v>35</v>
      </c>
      <c r="F31" s="7">
        <f t="shared" si="1"/>
        <v>1260</v>
      </c>
    </row>
    <row r="32" spans="1:7" ht="47.25" x14ac:dyDescent="0.25">
      <c r="A32" s="3">
        <v>25</v>
      </c>
      <c r="B32" s="4" t="s">
        <v>51</v>
      </c>
      <c r="C32" s="3" t="s">
        <v>54</v>
      </c>
      <c r="D32" s="3">
        <v>36</v>
      </c>
      <c r="E32" s="7">
        <v>35</v>
      </c>
      <c r="F32" s="7">
        <f t="shared" si="1"/>
        <v>1260</v>
      </c>
    </row>
    <row r="33" spans="1:7" ht="47.25" x14ac:dyDescent="0.25">
      <c r="A33" s="3">
        <v>26</v>
      </c>
      <c r="B33" s="4" t="s">
        <v>52</v>
      </c>
      <c r="C33" s="3" t="s">
        <v>54</v>
      </c>
      <c r="D33" s="3">
        <v>36</v>
      </c>
      <c r="E33" s="7">
        <v>35</v>
      </c>
      <c r="F33" s="7">
        <f t="shared" si="1"/>
        <v>1260</v>
      </c>
    </row>
    <row r="34" spans="1:7" ht="47.25" x14ac:dyDescent="0.25">
      <c r="A34" s="3">
        <v>27</v>
      </c>
      <c r="B34" s="4" t="s">
        <v>53</v>
      </c>
      <c r="C34" s="3" t="s">
        <v>54</v>
      </c>
      <c r="D34" s="3">
        <v>36</v>
      </c>
      <c r="E34" s="7">
        <v>35</v>
      </c>
      <c r="F34" s="7">
        <f t="shared" si="1"/>
        <v>1260</v>
      </c>
    </row>
    <row r="35" spans="1:7" ht="45" x14ac:dyDescent="0.25">
      <c r="A35" s="3">
        <v>28</v>
      </c>
      <c r="B35" s="4" t="s">
        <v>23</v>
      </c>
      <c r="C35" s="3" t="s">
        <v>54</v>
      </c>
      <c r="D35" s="3">
        <v>36</v>
      </c>
      <c r="E35" s="7">
        <v>35</v>
      </c>
      <c r="F35" s="7">
        <f t="shared" si="1"/>
        <v>1260</v>
      </c>
    </row>
    <row r="36" spans="1:7" ht="45" x14ac:dyDescent="0.25">
      <c r="A36" s="3">
        <v>29</v>
      </c>
      <c r="B36" s="4" t="s">
        <v>24</v>
      </c>
      <c r="C36" s="3" t="s">
        <v>54</v>
      </c>
      <c r="D36" s="3">
        <v>36</v>
      </c>
      <c r="E36" s="7">
        <v>35</v>
      </c>
      <c r="F36" s="7">
        <f t="shared" si="1"/>
        <v>1260</v>
      </c>
    </row>
    <row r="37" spans="1:7" ht="45" x14ac:dyDescent="0.25">
      <c r="A37" s="3">
        <v>30</v>
      </c>
      <c r="B37" s="4" t="s">
        <v>25</v>
      </c>
      <c r="C37" s="3" t="s">
        <v>54</v>
      </c>
      <c r="D37" s="3">
        <v>36</v>
      </c>
      <c r="E37" s="7">
        <v>35</v>
      </c>
      <c r="F37" s="7">
        <f t="shared" si="1"/>
        <v>1260</v>
      </c>
    </row>
    <row r="38" spans="1:7" ht="30" x14ac:dyDescent="0.25">
      <c r="A38" s="3">
        <v>31</v>
      </c>
      <c r="B38" s="4" t="s">
        <v>40</v>
      </c>
      <c r="C38" s="47" t="s">
        <v>56</v>
      </c>
      <c r="D38" s="40"/>
      <c r="E38" s="41"/>
      <c r="F38" s="8">
        <v>15000</v>
      </c>
    </row>
    <row r="39" spans="1:7" x14ac:dyDescent="0.25">
      <c r="A39" s="3"/>
      <c r="B39" s="4"/>
      <c r="C39" s="36" t="s">
        <v>33</v>
      </c>
      <c r="D39" s="36"/>
      <c r="E39" s="36"/>
      <c r="F39" s="8">
        <f>SUM(F23:F38)</f>
        <v>33900</v>
      </c>
      <c r="G39" s="10"/>
    </row>
    <row r="40" spans="1:7" x14ac:dyDescent="0.25">
      <c r="A40" s="3"/>
      <c r="B40" s="4"/>
      <c r="C40" s="36" t="s">
        <v>31</v>
      </c>
      <c r="D40" s="36"/>
      <c r="E40" s="36"/>
      <c r="F40" s="8">
        <f>F39*24%</f>
        <v>8136</v>
      </c>
    </row>
    <row r="41" spans="1:7" x14ac:dyDescent="0.25">
      <c r="A41" s="3"/>
      <c r="B41" s="4"/>
      <c r="C41" s="36" t="s">
        <v>34</v>
      </c>
      <c r="D41" s="36"/>
      <c r="E41" s="36"/>
      <c r="F41" s="8">
        <f>SUM(F39:F40)</f>
        <v>42036</v>
      </c>
    </row>
    <row r="42" spans="1:7" x14ac:dyDescent="0.25">
      <c r="A42" s="11"/>
      <c r="B42" s="11"/>
      <c r="C42" s="46" t="s">
        <v>35</v>
      </c>
      <c r="D42" s="46"/>
      <c r="E42" s="46"/>
      <c r="F42" s="12">
        <f>F18+F39</f>
        <v>61560</v>
      </c>
    </row>
    <row r="43" spans="1:7" x14ac:dyDescent="0.25">
      <c r="A43" s="11"/>
      <c r="B43" s="11"/>
      <c r="C43" s="46" t="s">
        <v>31</v>
      </c>
      <c r="D43" s="46"/>
      <c r="E43" s="46"/>
      <c r="F43" s="12">
        <f>F42*24%</f>
        <v>14774.4</v>
      </c>
      <c r="G43" s="10"/>
    </row>
    <row r="44" spans="1:7" x14ac:dyDescent="0.25">
      <c r="A44" s="11"/>
      <c r="B44" s="11"/>
      <c r="C44" s="46" t="s">
        <v>36</v>
      </c>
      <c r="D44" s="46"/>
      <c r="E44" s="46"/>
      <c r="F44" s="12">
        <f>SUM(F42:F43)</f>
        <v>76334.399999999994</v>
      </c>
    </row>
    <row r="46" spans="1:7" x14ac:dyDescent="0.25">
      <c r="A46" s="15" t="s">
        <v>0</v>
      </c>
      <c r="B46" s="15" t="s">
        <v>57</v>
      </c>
      <c r="C46" s="15" t="s">
        <v>58</v>
      </c>
    </row>
    <row r="47" spans="1:7" x14ac:dyDescent="0.25">
      <c r="A47" s="13">
        <v>1</v>
      </c>
      <c r="B47" s="14" t="s">
        <v>59</v>
      </c>
      <c r="C47" s="16">
        <v>550</v>
      </c>
    </row>
    <row r="48" spans="1:7" x14ac:dyDescent="0.25">
      <c r="A48" s="13">
        <v>2</v>
      </c>
      <c r="B48" s="14" t="s">
        <v>16</v>
      </c>
      <c r="C48" s="16">
        <v>90</v>
      </c>
    </row>
    <row r="49" spans="1:3" x14ac:dyDescent="0.25">
      <c r="A49" s="13">
        <v>3</v>
      </c>
      <c r="B49" s="14" t="s">
        <v>60</v>
      </c>
      <c r="C49" s="16">
        <v>270</v>
      </c>
    </row>
    <row r="50" spans="1:3" x14ac:dyDescent="0.25">
      <c r="A50" s="13">
        <v>4</v>
      </c>
      <c r="B50" s="14" t="s">
        <v>17</v>
      </c>
      <c r="C50" s="16">
        <v>120</v>
      </c>
    </row>
    <row r="51" spans="1:3" x14ac:dyDescent="0.25">
      <c r="A51" s="13">
        <v>5</v>
      </c>
      <c r="B51" s="14" t="s">
        <v>61</v>
      </c>
      <c r="C51" s="16">
        <v>250</v>
      </c>
    </row>
    <row r="52" spans="1:3" x14ac:dyDescent="0.25">
      <c r="A52" s="13">
        <v>6</v>
      </c>
      <c r="B52" s="14" t="s">
        <v>62</v>
      </c>
      <c r="C52" s="16">
        <v>380</v>
      </c>
    </row>
    <row r="53" spans="1:3" x14ac:dyDescent="0.25">
      <c r="A53" s="13">
        <v>7</v>
      </c>
      <c r="B53" s="14" t="s">
        <v>63</v>
      </c>
      <c r="C53" s="16">
        <v>540</v>
      </c>
    </row>
    <row r="54" spans="1:3" x14ac:dyDescent="0.25">
      <c r="A54" s="13">
        <v>8</v>
      </c>
      <c r="B54" s="14" t="s">
        <v>18</v>
      </c>
      <c r="C54" s="16">
        <v>450</v>
      </c>
    </row>
    <row r="55" spans="1:3" ht="30" x14ac:dyDescent="0.25">
      <c r="A55" s="13">
        <v>9</v>
      </c>
      <c r="B55" s="14" t="s">
        <v>64</v>
      </c>
      <c r="C55" s="16">
        <v>28</v>
      </c>
    </row>
    <row r="56" spans="1:3" x14ac:dyDescent="0.25">
      <c r="A56" s="13">
        <v>10</v>
      </c>
      <c r="B56" s="14" t="s">
        <v>65</v>
      </c>
      <c r="C56" s="16">
        <v>25</v>
      </c>
    </row>
    <row r="57" spans="1:3" ht="30" x14ac:dyDescent="0.25">
      <c r="A57" s="13">
        <v>11</v>
      </c>
      <c r="B57" s="14" t="s">
        <v>66</v>
      </c>
      <c r="C57" s="16">
        <v>120</v>
      </c>
    </row>
    <row r="58" spans="1:3" ht="30" x14ac:dyDescent="0.25">
      <c r="A58" s="13">
        <v>12</v>
      </c>
      <c r="B58" s="14" t="s">
        <v>77</v>
      </c>
      <c r="C58" s="16">
        <v>60</v>
      </c>
    </row>
    <row r="59" spans="1:3" x14ac:dyDescent="0.25">
      <c r="A59" s="13">
        <v>13</v>
      </c>
      <c r="B59" s="14" t="s">
        <v>19</v>
      </c>
      <c r="C59" s="16">
        <v>50</v>
      </c>
    </row>
    <row r="60" spans="1:3" ht="14.25" customHeight="1" x14ac:dyDescent="0.25">
      <c r="A60" s="13">
        <v>14</v>
      </c>
      <c r="B60" s="14" t="s">
        <v>67</v>
      </c>
      <c r="C60" s="16">
        <v>25</v>
      </c>
    </row>
    <row r="61" spans="1:3" x14ac:dyDescent="0.25">
      <c r="A61" s="13">
        <v>15</v>
      </c>
      <c r="B61" s="14" t="s">
        <v>68</v>
      </c>
      <c r="C61" s="16">
        <v>47</v>
      </c>
    </row>
    <row r="62" spans="1:3" x14ac:dyDescent="0.25">
      <c r="A62" s="13">
        <v>16</v>
      </c>
      <c r="B62" s="14" t="s">
        <v>69</v>
      </c>
      <c r="C62" s="16">
        <v>42</v>
      </c>
    </row>
    <row r="63" spans="1:3" x14ac:dyDescent="0.25">
      <c r="A63" s="13">
        <v>17</v>
      </c>
      <c r="B63" s="14" t="s">
        <v>70</v>
      </c>
      <c r="C63" s="16">
        <v>40</v>
      </c>
    </row>
    <row r="64" spans="1:3" x14ac:dyDescent="0.25">
      <c r="A64" s="13">
        <v>18</v>
      </c>
      <c r="B64" s="14" t="s">
        <v>71</v>
      </c>
      <c r="C64" s="16">
        <v>250</v>
      </c>
    </row>
    <row r="65" spans="1:3" x14ac:dyDescent="0.25">
      <c r="A65" s="13">
        <v>19</v>
      </c>
      <c r="B65" s="14" t="s">
        <v>72</v>
      </c>
      <c r="C65" s="16">
        <v>19</v>
      </c>
    </row>
    <row r="66" spans="1:3" x14ac:dyDescent="0.25">
      <c r="A66" s="13">
        <v>20</v>
      </c>
      <c r="B66" s="14" t="s">
        <v>73</v>
      </c>
      <c r="C66" s="16">
        <v>160</v>
      </c>
    </row>
    <row r="67" spans="1:3" x14ac:dyDescent="0.25">
      <c r="A67" s="13">
        <v>21</v>
      </c>
      <c r="B67" s="14" t="s">
        <v>20</v>
      </c>
      <c r="C67" s="16">
        <v>170</v>
      </c>
    </row>
    <row r="68" spans="1:3" x14ac:dyDescent="0.25">
      <c r="A68" s="13">
        <v>22</v>
      </c>
      <c r="B68" s="14" t="s">
        <v>21</v>
      </c>
      <c r="C68" s="16">
        <v>15</v>
      </c>
    </row>
    <row r="69" spans="1:3" x14ac:dyDescent="0.25">
      <c r="A69" s="13">
        <v>23</v>
      </c>
      <c r="B69" s="14" t="s">
        <v>22</v>
      </c>
      <c r="C69" s="16">
        <v>92</v>
      </c>
    </row>
    <row r="70" spans="1:3" x14ac:dyDescent="0.25">
      <c r="A70" s="13">
        <v>24</v>
      </c>
      <c r="B70" s="14" t="s">
        <v>74</v>
      </c>
      <c r="C70" s="16">
        <v>320</v>
      </c>
    </row>
    <row r="71" spans="1:3" ht="30" x14ac:dyDescent="0.25">
      <c r="A71" s="13">
        <v>25</v>
      </c>
      <c r="B71" s="14" t="s">
        <v>75</v>
      </c>
      <c r="C71" s="16">
        <v>40</v>
      </c>
    </row>
    <row r="72" spans="1:3" ht="30" x14ac:dyDescent="0.25">
      <c r="A72" s="13">
        <v>26</v>
      </c>
      <c r="B72" s="14" t="s">
        <v>76</v>
      </c>
      <c r="C72" s="16">
        <v>35</v>
      </c>
    </row>
  </sheetData>
  <mergeCells count="13">
    <mergeCell ref="A1:F1"/>
    <mergeCell ref="C42:E42"/>
    <mergeCell ref="C43:E43"/>
    <mergeCell ref="C44:E44"/>
    <mergeCell ref="C39:E39"/>
    <mergeCell ref="C40:E40"/>
    <mergeCell ref="C41:E41"/>
    <mergeCell ref="C38:E38"/>
    <mergeCell ref="C17:E17"/>
    <mergeCell ref="C18:E18"/>
    <mergeCell ref="C19:E19"/>
    <mergeCell ref="C20:E20"/>
    <mergeCell ref="A21:F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Φύλλο1</vt:lpstr>
      <vt:lpstr>Φύλλο2</vt:lpstr>
      <vt:lpstr>Φύλλο2!_Hlk238640263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Κανελλία Χαραμόγλου</dc:creator>
  <cp:lastModifiedBy>Κανέλλα Χαραμόγλου</cp:lastModifiedBy>
  <dcterms:created xsi:type="dcterms:W3CDTF">2015-06-05T18:19:34Z</dcterms:created>
  <dcterms:modified xsi:type="dcterms:W3CDTF">2026-09-25T05:19:37Z</dcterms:modified>
</cp:coreProperties>
</file>