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211A09E-3B11-4535-BBF6-B336D59C28A5}" xr6:coauthVersionLast="36" xr6:coauthVersionMax="36" xr10:uidLastSave="{00000000-0000-0000-0000-000000000000}"/>
  <bookViews>
    <workbookView xWindow="0" yWindow="0" windowWidth="14535" windowHeight="11115" xr2:uid="{00000000-000D-0000-FFFF-FFFF00000000}"/>
  </bookViews>
  <sheets>
    <sheet name="ΠΡΟΥΠΟΛΟΓΙΣΜΟΣ" sheetId="4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4" l="1"/>
  <c r="D49" i="4" l="1"/>
  <c r="D48" i="4"/>
  <c r="D47" i="4"/>
  <c r="D46" i="4"/>
  <c r="D33" i="4"/>
  <c r="D27" i="4"/>
  <c r="D26" i="4"/>
  <c r="D24" i="4"/>
  <c r="D22" i="4"/>
</calcChain>
</file>

<file path=xl/sharedStrings.xml><?xml version="1.0" encoding="utf-8"?>
<sst xmlns="http://schemas.openxmlformats.org/spreadsheetml/2006/main" count="115" uniqueCount="57">
  <si>
    <t>Α/Α</t>
  </si>
  <si>
    <t>ΕΙΔΟΣ</t>
  </si>
  <si>
    <t>Τεμάχια</t>
  </si>
  <si>
    <t>Βάσεις στήριξης επιστηλίου</t>
  </si>
  <si>
    <t>Δισδιάστατο διακοσμητικό επιστύλιο αστέρι με έξι ακτίνες</t>
  </si>
  <si>
    <t>Δισδιάστατο διακοσμητικό επιστύλιο αστέρι Βηθλεέμ με οχτώ ακτίνες</t>
  </si>
  <si>
    <t>Μικρολαμπάκι 48V με 100 λυχνίες  LED 7- 8mm σε 10m καλώδιο καουτσούκ. ΙP65 Προμήθεια  για την επισκευή φωτεινών σωμάτων</t>
  </si>
  <si>
    <t>Λείος φωτοσωλήνας μονοκάναλος LED 220V . Προμήθεια για την επισκευή φωτεινών σωμάτων</t>
  </si>
  <si>
    <t>Μέτρα</t>
  </si>
  <si>
    <t>Παροχή για φωτοσωλήνα 3Α 220V. Προμήθεια  για την επισκευή φωτεινών σωμάτων</t>
  </si>
  <si>
    <t>Λείος φωτοσωλήνας μονοκάναλος LED 48V . Προμήθεια για την επισκευή φωτεινών σωμάτων</t>
  </si>
  <si>
    <t>Καλώδιο εύκαμπτο 2χ1,00μμ2 (Η05VV-F). Προμήθεια για τοποθέτηση</t>
  </si>
  <si>
    <t>Καλώδιο εύκαμπτο 3χ1,50μμ2 (Η05VV-F). Προμήθεια για τοποθέτηση</t>
  </si>
  <si>
    <t>Τοποθέτηση, Αποξήλωση και μεταφορά στις αποθήκες του Δήμου, Παράστασης "2027" "2028"</t>
  </si>
  <si>
    <t>Τοποθέτηση, Αποξήλωση  και μεταφορά στις αποθήκες του Δήμου 3D ΕΛΑΦΑΚΙΑ</t>
  </si>
  <si>
    <t>Τοποθέτηση-Αποξήλωση και μεταφορά στις αποθήκες του Δήμου. Παράστασης Χριστ. Δένδρο-Μπάλες-Χρόνια Πολλά</t>
  </si>
  <si>
    <t>Τοποθέτηση-Αποξήλωση και μεταφορά στις αποθήκες του Δήμου. Παράστασης 3 αστέρια-Χρόνια Πολλά</t>
  </si>
  <si>
    <t>Εργασία στολισμού κορμών  δένδρων με σειρές  λαμπάκια LED 48V (100 λαμπάκια/10μ.)</t>
  </si>
  <si>
    <t>Τοποθέτηση-Αποξήλωση και μεταφορά στις αποθήκες του Δήμου. Προβολέων LED 50W RGB IP65</t>
  </si>
  <si>
    <t>ΦΠΑ 24%</t>
  </si>
  <si>
    <t>ΣΥΝΟΛΟ ΜΕΛΕΤΗΣ</t>
  </si>
  <si>
    <t>ΣΥΝΟΛΟ ΜΕΛΕΤΗΣ ΜΕ ΦΠΑ</t>
  </si>
  <si>
    <t>ΣΥΝΟΛΟ ΟΜΑΔΑΣ Β ΜΕ ΦΠΑ</t>
  </si>
  <si>
    <t>ΣΥΝΟΛΟ ΟΜΑΔΑΣ Β</t>
  </si>
  <si>
    <t>ΣΥΝΟΛΟ ΟΜΑΔΑΣ Α</t>
  </si>
  <si>
    <t>ΣΥΝΟΛΟ ΟΜΑΔΑΣ Α ΜΕ ΦΠΑ</t>
  </si>
  <si>
    <t>ΤΙΜΗ ΜΟΝΑΔΑΣ</t>
  </si>
  <si>
    <t>ΜΟΝΑΔΑ ΜΕΤΡΗΣΗΣ</t>
  </si>
  <si>
    <t>ΣΥΝΟΛΟ ΟΜΑΔΑΣ Γ</t>
  </si>
  <si>
    <t>ΣΥΝΟΛΟ ΟΜΑΔΑΣ Γ ΜΕ ΦΠΑ</t>
  </si>
  <si>
    <t>Τοποθέτηση-Αποξήλωση και μεταφορά στις αποθήκες του Δήμου. Τρισδιάστατη ΦΑΤΝΗ</t>
  </si>
  <si>
    <t>Τοποθέτηση-Αποξήλωση και μεταφορά στις αποθήκες του Δήμου Χριστουγεννιάτικων δένδρων 6,0μ</t>
  </si>
  <si>
    <t>Φωτεινό  σώμα αλουμινίου  με φωτοσωλήνα  LED Προμήθεια, Τοποθέτηση, Αποξήλωση και Μεταφορά</t>
  </si>
  <si>
    <t>Φωτεινό  σώμα αλουμινίου (τρισδιάστατο Νο 7 &amp; 8 με φωτοσωλήνα και λυχνίες  LED Προμήθεια για αντικατάσταση Πύλη 2026 σε 2027 και 2027 σε 2028</t>
  </si>
  <si>
    <t>Μετασχηματιστές 220-48V 100W IP65. Προμήθεια  για την επισκευή φωτεινών σωμάτων</t>
  </si>
  <si>
    <t>Μικρολαμπάκι 220V με 100 λυχνίες  LED 7- 8mm σε 10m καλώδιο καουτσούκ. ΙP65.   Προμήθεια  για την επισκευή φωτεινών σωμάτων.</t>
  </si>
  <si>
    <t>Τοποθέτηση-Αποξήλωση και μεταφορά στις αποθήκες του Δήμου. Χριστουγενιάτικων δένδρων 5,0μ</t>
  </si>
  <si>
    <t>Τοποθέτηση-Αποξήλωση και μεταφορά στις αποθήκες του Δήμου. χριστουγενιάτικων δένδρων 7,0μ</t>
  </si>
  <si>
    <t>Τοποθέτηση-Αποξήλωση και μεταφορά στις αποθήκες του Δήμου. Χριστουγενιάτικων δένδρων 9,20μ</t>
  </si>
  <si>
    <t>Τοποθέτηση-Αποξήλωση και μεταφορά στις αποθήκες του Δήμου. Φωτεινό σώμα αλουμινιου επιδαπέδιο ΠΛΑΙΣΙΟ ΧΡΟΝΙΑ ΠΟΛΛΑ</t>
  </si>
  <si>
    <t>Τοποθέτηση-Αποξήλωση και μεταφορά στις αποθήκες του Δήμου . Φωτεινό σώμα αλουμινιου επιδαπέδιο (ΡΟΛΟΙ ΘΕΡΜΗ) με φωτ/να και λυχνίες LED</t>
  </si>
  <si>
    <t>Τοποθέτηση-Αποξήλωση και μεταφορά στις αποθήκες του Δήμου. Φωτεινό σώμα αλουμινιου επιδαπέδιο 3D έλκυθρο με 1 τάρανδο</t>
  </si>
  <si>
    <t>Τοποθέτηση-Αποξήλωση και μεταφορά στις αποθήκες του Δήμου . Φωτεινό σώμα αλουμινιου επιδαπέδιο 3D άγγελου</t>
  </si>
  <si>
    <t>Τοποθέτηση-Αποξήλωση και μεταφορά στις αποθήκες του Δήμου . Φωτεινό σώμα αλουμινιου "ΚΟΡΝΙΖΑ ΑΗ ΒΑΣΙΛΗ"</t>
  </si>
  <si>
    <t>Τοποθέτηση-Αποξήλωση και μεταφορά στις αποθήκες του Δήμου . Φωτεινό σώμα αλουμινιου επιδαπέδιο "ΤΡΙΣΔΙΑΣΤΑΤΟ ΤΡΕΝΟ"</t>
  </si>
  <si>
    <t>Τοποθέτηση-Αποξήλωση και μεταφορά στις αποθήκες του Δήμου. Φωτεινών σωμάτων αλουμινίου-επίστηλα</t>
  </si>
  <si>
    <t>πισκευή επιστηλίου με 6-8 μετρα φωτοσωλήνα LED &amp; αντικατάσταση εξ ολοκλήρου με νεο υλικο</t>
  </si>
  <si>
    <t>Επισκευή επιστηλίου με 9-12 μετρα φωτοσωλήνα LED &amp; αντικατάσταση εξ ολοκλήρου με νεο υλικο</t>
  </si>
  <si>
    <t>Επισκευή ΠΑΡΑΣΤΑΣΗ ΕΛΚΗΘΡΟ ΜΕ ΕΝΑ ΤΑΡΑΝΔΟ  με φωτοσωλήνα LED 48V και μοκέτα &amp; αντικατάσταση εξ ολοκλήρου με νεο υλικο</t>
  </si>
  <si>
    <t>Επισκευή επιδαπέδιο "ΤΡΙΣΔΙΑΣΤΑΤΟ ΤΡΕΝΟ" με φωτοσωλήνα και λυχνίες LED 48V &amp; αντικατάσταση εξ ολοκλήρου με νεο υλικο</t>
  </si>
  <si>
    <t>Επισκευή Χριστ. Δένδρο-Μπάλες-Χρόνια Πολλά με φωτοσωλήνα LED 48V &amp; αντικατάσταση εξ ολοκλήρου με νεο υλικο</t>
  </si>
  <si>
    <t>Επισκευή επιστηλίου " ΚΛΑΔΙ" με φωτοσωλήνα και λυχνίες LED &amp; αντικατάσταση εξ ολοκλήρου με νεο υλικο</t>
  </si>
  <si>
    <t>ΣΥΝΟΛΟ 2026-2027</t>
  </si>
  <si>
    <t>ΟΜΑΔΑ Α - ΠΡΟΜΗΘΕΙΑ ΦΩΤΕΙΝΩΝ ΣΩΜΑΤΩΝ LED</t>
  </si>
  <si>
    <t xml:space="preserve">ΟΜΑΔΑ Β - ΠΡΟΜΗΘΕΙΑ ΦΩΤΕΙΝΩΝ ΣΩΜΑΤΩΝ LED NEON </t>
  </si>
  <si>
    <t xml:space="preserve">ΟΜΑΔΑ Γ - ΕΠΙΣΚΕΥΗ - ΤΟΠΟΘΕΤΗΣΗ - ΑΠΟΞΗΛΩΣΗ ΥΦΙΣΤΑΜΕΝΩΝ ΦΩΤΕΙΝΩΝ ΣΩΜΑΤΩΝ </t>
  </si>
  <si>
    <t>ΠΟΣΟΤΗΤΑ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</si>
</sst>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sz val="10"/>
      <color rgb="FF0D0D0D"/>
      <name val="Calibri"/>
      <family val="2"/>
      <charset val="161"/>
    </font>
    <font>
      <sz val="10"/>
      <color rgb="FF0D0D0D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color rgb="FF00000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1" fontId="8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9" fillId="6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164" fontId="9" fillId="7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164" fontId="9" fillId="8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64" fontId="9" fillId="7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164" fontId="9" fillId="4" borderId="6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164" fontId="1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8" borderId="2" xfId="0" applyFont="1" applyFill="1" applyBorder="1" applyAlignment="1">
      <alignment horizontal="right" vertical="center" wrapText="1"/>
    </xf>
    <xf numFmtId="0" fontId="12" fillId="8" borderId="4" xfId="0" applyFont="1" applyFill="1" applyBorder="1" applyAlignment="1">
      <alignment horizontal="right" vertical="center" wrapText="1"/>
    </xf>
    <xf numFmtId="0" fontId="12" fillId="8" borderId="3" xfId="0" applyFont="1" applyFill="1" applyBorder="1" applyAlignment="1">
      <alignment horizontal="right" vertical="center" wrapText="1"/>
    </xf>
    <xf numFmtId="0" fontId="9" fillId="6" borderId="2" xfId="0" applyFont="1" applyFill="1" applyBorder="1" applyAlignment="1">
      <alignment horizontal="right" vertical="center" wrapText="1"/>
    </xf>
    <xf numFmtId="0" fontId="9" fillId="6" borderId="4" xfId="0" applyFont="1" applyFill="1" applyBorder="1" applyAlignment="1">
      <alignment horizontal="right" vertical="center" wrapText="1"/>
    </xf>
    <xf numFmtId="0" fontId="9" fillId="6" borderId="3" xfId="0" applyFont="1" applyFill="1" applyBorder="1" applyAlignment="1">
      <alignment horizontal="right" vertical="center" wrapText="1"/>
    </xf>
    <xf numFmtId="0" fontId="9" fillId="6" borderId="2" xfId="0" applyFont="1" applyFill="1" applyBorder="1" applyAlignment="1">
      <alignment horizontal="right" vertical="center"/>
    </xf>
    <xf numFmtId="0" fontId="9" fillId="6" borderId="4" xfId="0" applyFont="1" applyFill="1" applyBorder="1" applyAlignment="1">
      <alignment horizontal="right" vertical="center"/>
    </xf>
    <xf numFmtId="0" fontId="9" fillId="6" borderId="3" xfId="0" applyFont="1" applyFill="1" applyBorder="1" applyAlignment="1">
      <alignment horizontal="right" vertical="center"/>
    </xf>
    <xf numFmtId="0" fontId="12" fillId="6" borderId="2" xfId="0" applyFont="1" applyFill="1" applyBorder="1" applyAlignment="1">
      <alignment horizontal="right" vertical="center" wrapText="1"/>
    </xf>
    <xf numFmtId="0" fontId="12" fillId="6" borderId="4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9402-AE28-46BC-917C-946CDACE19AA}">
  <sheetPr>
    <pageSetUpPr fitToPage="1"/>
  </sheetPr>
  <dimension ref="A1:G59"/>
  <sheetViews>
    <sheetView tabSelected="1" workbookViewId="0">
      <pane ySplit="2" topLeftCell="A57" activePane="bottomLeft" state="frozen"/>
      <selection activeCell="B1" sqref="B1"/>
      <selection pane="bottomLeft" activeCell="H49" sqref="H49"/>
    </sheetView>
  </sheetViews>
  <sheetFormatPr defaultRowHeight="15" x14ac:dyDescent="0.25"/>
  <cols>
    <col min="1" max="1" width="4.42578125" style="3" bestFit="1" customWidth="1"/>
    <col min="2" max="2" width="39" style="4" customWidth="1"/>
    <col min="3" max="3" width="9.85546875" style="3" customWidth="1"/>
    <col min="4" max="4" width="10.5703125" style="3" customWidth="1"/>
    <col min="5" max="5" width="10.28515625" style="24" customWidth="1"/>
    <col min="6" max="6" width="11.5703125" style="25" customWidth="1"/>
    <col min="7" max="7" width="9.5703125" style="2" bestFit="1" customWidth="1"/>
    <col min="8" max="16384" width="9.140625" style="2"/>
  </cols>
  <sheetData>
    <row r="1" spans="1:7" s="5" customFormat="1" ht="25.5" customHeight="1" x14ac:dyDescent="0.25">
      <c r="A1" s="44" t="s">
        <v>53</v>
      </c>
      <c r="B1" s="45"/>
      <c r="C1" s="45"/>
      <c r="D1" s="45"/>
      <c r="E1" s="45"/>
      <c r="F1" s="46"/>
    </row>
    <row r="2" spans="1:7" s="1" customFormat="1" ht="25.5" x14ac:dyDescent="0.25">
      <c r="A2" s="26" t="s">
        <v>0</v>
      </c>
      <c r="B2" s="33" t="s">
        <v>1</v>
      </c>
      <c r="C2" s="33" t="s">
        <v>27</v>
      </c>
      <c r="D2" s="33" t="s">
        <v>56</v>
      </c>
      <c r="E2" s="36" t="s">
        <v>26</v>
      </c>
      <c r="F2" s="33" t="s">
        <v>52</v>
      </c>
    </row>
    <row r="3" spans="1:7" s="5" customFormat="1" ht="39" customHeight="1" x14ac:dyDescent="0.25">
      <c r="A3" s="12">
        <v>1</v>
      </c>
      <c r="B3" s="35" t="s">
        <v>32</v>
      </c>
      <c r="C3" s="39" t="s">
        <v>2</v>
      </c>
      <c r="D3" s="39">
        <v>3</v>
      </c>
      <c r="E3" s="40"/>
      <c r="F3" s="40"/>
    </row>
    <row r="4" spans="1:7" s="5" customFormat="1" ht="36" customHeight="1" x14ac:dyDescent="0.25">
      <c r="A4" s="12">
        <v>2</v>
      </c>
      <c r="B4" s="35" t="s">
        <v>32</v>
      </c>
      <c r="C4" s="39" t="s">
        <v>2</v>
      </c>
      <c r="D4" s="39">
        <v>5</v>
      </c>
      <c r="E4" s="40"/>
      <c r="F4" s="40"/>
    </row>
    <row r="5" spans="1:7" ht="36.75" customHeight="1" x14ac:dyDescent="0.25">
      <c r="A5" s="12">
        <v>3</v>
      </c>
      <c r="B5" s="35" t="s">
        <v>32</v>
      </c>
      <c r="C5" s="39" t="s">
        <v>2</v>
      </c>
      <c r="D5" s="39">
        <v>3</v>
      </c>
      <c r="E5" s="40"/>
      <c r="F5" s="40"/>
    </row>
    <row r="6" spans="1:7" ht="39.75" customHeight="1" x14ac:dyDescent="0.25">
      <c r="A6" s="12">
        <v>4</v>
      </c>
      <c r="B6" s="35" t="s">
        <v>32</v>
      </c>
      <c r="C6" s="39" t="s">
        <v>2</v>
      </c>
      <c r="D6" s="39">
        <v>2</v>
      </c>
      <c r="E6" s="40"/>
      <c r="F6" s="40"/>
    </row>
    <row r="7" spans="1:7" ht="36" customHeight="1" x14ac:dyDescent="0.25">
      <c r="A7" s="12">
        <v>5</v>
      </c>
      <c r="B7" s="35" t="s">
        <v>32</v>
      </c>
      <c r="C7" s="39" t="s">
        <v>2</v>
      </c>
      <c r="D7" s="39">
        <v>3</v>
      </c>
      <c r="E7" s="40"/>
      <c r="F7" s="40"/>
    </row>
    <row r="8" spans="1:7" ht="21.75" customHeight="1" x14ac:dyDescent="0.25">
      <c r="A8" s="12">
        <v>6</v>
      </c>
      <c r="B8" s="35" t="s">
        <v>3</v>
      </c>
      <c r="C8" s="39" t="s">
        <v>2</v>
      </c>
      <c r="D8" s="39">
        <f>48+15</f>
        <v>63</v>
      </c>
      <c r="E8" s="40"/>
      <c r="F8" s="40"/>
    </row>
    <row r="9" spans="1:7" ht="51" x14ac:dyDescent="0.25">
      <c r="A9" s="12">
        <v>7</v>
      </c>
      <c r="B9" s="35" t="s">
        <v>33</v>
      </c>
      <c r="C9" s="39" t="s">
        <v>2</v>
      </c>
      <c r="D9" s="39">
        <v>2</v>
      </c>
      <c r="E9" s="40"/>
      <c r="F9" s="40"/>
    </row>
    <row r="10" spans="1:7" ht="15" customHeight="1" x14ac:dyDescent="0.25">
      <c r="A10" s="18"/>
      <c r="B10" s="37"/>
      <c r="C10" s="53" t="s">
        <v>24</v>
      </c>
      <c r="D10" s="54"/>
      <c r="E10" s="55"/>
      <c r="F10" s="38"/>
      <c r="G10" s="42"/>
    </row>
    <row r="11" spans="1:7" x14ac:dyDescent="0.25">
      <c r="A11" s="18"/>
      <c r="B11" s="19"/>
      <c r="C11" s="56" t="s">
        <v>19</v>
      </c>
      <c r="D11" s="57"/>
      <c r="E11" s="58"/>
      <c r="F11" s="20"/>
    </row>
    <row r="12" spans="1:7" ht="15" customHeight="1" x14ac:dyDescent="0.25">
      <c r="A12" s="18"/>
      <c r="B12" s="19"/>
      <c r="C12" s="59" t="s">
        <v>25</v>
      </c>
      <c r="D12" s="60"/>
      <c r="E12" s="61"/>
      <c r="F12" s="20"/>
    </row>
    <row r="13" spans="1:7" ht="28.5" customHeight="1" x14ac:dyDescent="0.25">
      <c r="A13" s="47" t="s">
        <v>54</v>
      </c>
      <c r="B13" s="48"/>
      <c r="C13" s="48"/>
      <c r="D13" s="48"/>
      <c r="E13" s="48"/>
      <c r="F13" s="49"/>
    </row>
    <row r="14" spans="1:7" s="1" customFormat="1" ht="25.5" x14ac:dyDescent="0.25">
      <c r="A14" s="26" t="s">
        <v>0</v>
      </c>
      <c r="B14" s="27" t="s">
        <v>1</v>
      </c>
      <c r="C14" s="27" t="s">
        <v>27</v>
      </c>
      <c r="D14" s="27" t="s">
        <v>56</v>
      </c>
      <c r="E14" s="28" t="s">
        <v>26</v>
      </c>
      <c r="F14" s="33" t="s">
        <v>52</v>
      </c>
    </row>
    <row r="15" spans="1:7" ht="25.5" x14ac:dyDescent="0.25">
      <c r="A15" s="6">
        <v>8</v>
      </c>
      <c r="B15" s="11" t="s">
        <v>4</v>
      </c>
      <c r="C15" s="6" t="s">
        <v>2</v>
      </c>
      <c r="D15" s="7">
        <v>10</v>
      </c>
      <c r="E15" s="21"/>
      <c r="F15" s="21"/>
    </row>
    <row r="16" spans="1:7" ht="25.5" x14ac:dyDescent="0.25">
      <c r="A16" s="6">
        <v>9</v>
      </c>
      <c r="B16" s="13" t="s">
        <v>5</v>
      </c>
      <c r="C16" s="6" t="s">
        <v>2</v>
      </c>
      <c r="D16" s="7">
        <v>10</v>
      </c>
      <c r="E16" s="21"/>
      <c r="F16" s="21"/>
    </row>
    <row r="17" spans="1:7" ht="15" customHeight="1" x14ac:dyDescent="0.25">
      <c r="A17" s="16"/>
      <c r="B17" s="17"/>
      <c r="C17" s="62" t="s">
        <v>23</v>
      </c>
      <c r="D17" s="63"/>
      <c r="E17" s="64"/>
      <c r="F17" s="22"/>
      <c r="G17" s="42"/>
    </row>
    <row r="18" spans="1:7" x14ac:dyDescent="0.25">
      <c r="A18" s="16"/>
      <c r="B18" s="17"/>
      <c r="C18" s="65" t="s">
        <v>19</v>
      </c>
      <c r="D18" s="66"/>
      <c r="E18" s="67"/>
      <c r="F18" s="22"/>
    </row>
    <row r="19" spans="1:7" ht="15" customHeight="1" x14ac:dyDescent="0.25">
      <c r="A19" s="16"/>
      <c r="B19" s="17"/>
      <c r="C19" s="68" t="s">
        <v>22</v>
      </c>
      <c r="D19" s="69"/>
      <c r="E19" s="70"/>
      <c r="F19" s="22"/>
    </row>
    <row r="20" spans="1:7" ht="27" customHeight="1" x14ac:dyDescent="0.25">
      <c r="A20" s="50" t="s">
        <v>55</v>
      </c>
      <c r="B20" s="51"/>
      <c r="C20" s="51"/>
      <c r="D20" s="51"/>
      <c r="E20" s="51"/>
      <c r="F20" s="52"/>
    </row>
    <row r="21" spans="1:7" s="5" customFormat="1" ht="25.5" x14ac:dyDescent="0.25">
      <c r="A21" s="26" t="s">
        <v>0</v>
      </c>
      <c r="B21" s="33" t="s">
        <v>1</v>
      </c>
      <c r="C21" s="27" t="s">
        <v>27</v>
      </c>
      <c r="D21" s="27" t="s">
        <v>56</v>
      </c>
      <c r="E21" s="28" t="s">
        <v>26</v>
      </c>
      <c r="F21" s="33" t="s">
        <v>52</v>
      </c>
    </row>
    <row r="22" spans="1:7" ht="38.25" x14ac:dyDescent="0.25">
      <c r="A22" s="12">
        <v>10</v>
      </c>
      <c r="B22" s="35" t="s">
        <v>6</v>
      </c>
      <c r="C22" s="32" t="s">
        <v>2</v>
      </c>
      <c r="D22" s="8">
        <f>60+70</f>
        <v>130</v>
      </c>
      <c r="E22" s="21"/>
      <c r="F22" s="21"/>
    </row>
    <row r="23" spans="1:7" ht="32.25" customHeight="1" x14ac:dyDescent="0.25">
      <c r="A23" s="12">
        <v>11</v>
      </c>
      <c r="B23" s="35" t="s">
        <v>34</v>
      </c>
      <c r="C23" s="32" t="s">
        <v>2</v>
      </c>
      <c r="D23" s="8">
        <v>22</v>
      </c>
      <c r="E23" s="21"/>
      <c r="F23" s="21"/>
    </row>
    <row r="24" spans="1:7" ht="51" x14ac:dyDescent="0.25">
      <c r="A24" s="12">
        <v>12</v>
      </c>
      <c r="B24" s="35" t="s">
        <v>35</v>
      </c>
      <c r="C24" s="32" t="s">
        <v>2</v>
      </c>
      <c r="D24" s="8">
        <f>130+80</f>
        <v>210</v>
      </c>
      <c r="E24" s="21"/>
      <c r="F24" s="21"/>
    </row>
    <row r="25" spans="1:7" ht="38.25" x14ac:dyDescent="0.25">
      <c r="A25" s="12">
        <v>13</v>
      </c>
      <c r="B25" s="35" t="s">
        <v>7</v>
      </c>
      <c r="C25" s="32" t="s">
        <v>8</v>
      </c>
      <c r="D25" s="8">
        <v>1800</v>
      </c>
      <c r="E25" s="21"/>
      <c r="F25" s="21"/>
    </row>
    <row r="26" spans="1:7" ht="25.5" x14ac:dyDescent="0.25">
      <c r="A26" s="12">
        <v>14</v>
      </c>
      <c r="B26" s="35" t="s">
        <v>9</v>
      </c>
      <c r="C26" s="32" t="s">
        <v>2</v>
      </c>
      <c r="D26" s="8">
        <f>120+70</f>
        <v>190</v>
      </c>
      <c r="E26" s="21"/>
      <c r="F26" s="21"/>
    </row>
    <row r="27" spans="1:7" ht="38.25" x14ac:dyDescent="0.25">
      <c r="A27" s="12">
        <v>15</v>
      </c>
      <c r="B27" s="35" t="s">
        <v>10</v>
      </c>
      <c r="C27" s="32" t="s">
        <v>8</v>
      </c>
      <c r="D27" s="8">
        <f>450+350</f>
        <v>800</v>
      </c>
      <c r="E27" s="21"/>
      <c r="F27" s="21"/>
    </row>
    <row r="28" spans="1:7" ht="25.5" x14ac:dyDescent="0.25">
      <c r="A28" s="12">
        <v>16</v>
      </c>
      <c r="B28" s="35" t="s">
        <v>11</v>
      </c>
      <c r="C28" s="32" t="s">
        <v>8</v>
      </c>
      <c r="D28" s="8">
        <v>1000</v>
      </c>
      <c r="E28" s="21"/>
      <c r="F28" s="21"/>
    </row>
    <row r="29" spans="1:7" ht="25.5" x14ac:dyDescent="0.25">
      <c r="A29" s="12">
        <v>17</v>
      </c>
      <c r="B29" s="35" t="s">
        <v>12</v>
      </c>
      <c r="C29" s="32" t="s">
        <v>8</v>
      </c>
      <c r="D29" s="8">
        <v>750</v>
      </c>
      <c r="E29" s="21"/>
      <c r="F29" s="21"/>
    </row>
    <row r="30" spans="1:7" ht="38.25" x14ac:dyDescent="0.25">
      <c r="A30" s="12">
        <v>18</v>
      </c>
      <c r="B30" s="35" t="s">
        <v>13</v>
      </c>
      <c r="C30" s="32" t="s">
        <v>2</v>
      </c>
      <c r="D30" s="9">
        <v>2</v>
      </c>
      <c r="E30" s="21"/>
      <c r="F30" s="21"/>
    </row>
    <row r="31" spans="1:7" ht="25.5" x14ac:dyDescent="0.25">
      <c r="A31" s="12">
        <v>19</v>
      </c>
      <c r="B31" s="35" t="s">
        <v>14</v>
      </c>
      <c r="C31" s="32" t="s">
        <v>2</v>
      </c>
      <c r="D31" s="9">
        <v>4</v>
      </c>
      <c r="E31" s="21"/>
      <c r="F31" s="21"/>
    </row>
    <row r="32" spans="1:7" ht="38.25" x14ac:dyDescent="0.25">
      <c r="A32" s="12">
        <v>20</v>
      </c>
      <c r="B32" s="35" t="s">
        <v>36</v>
      </c>
      <c r="C32" s="32" t="s">
        <v>2</v>
      </c>
      <c r="D32" s="8">
        <v>22</v>
      </c>
      <c r="E32" s="21"/>
      <c r="F32" s="21"/>
    </row>
    <row r="33" spans="1:6" ht="25.5" x14ac:dyDescent="0.25">
      <c r="A33" s="12">
        <v>21</v>
      </c>
      <c r="B33" s="35" t="s">
        <v>30</v>
      </c>
      <c r="C33" s="32" t="s">
        <v>2</v>
      </c>
      <c r="D33" s="8">
        <f>17+17</f>
        <v>34</v>
      </c>
      <c r="E33" s="21"/>
      <c r="F33" s="21"/>
    </row>
    <row r="34" spans="1:6" ht="36.75" customHeight="1" x14ac:dyDescent="0.25">
      <c r="A34" s="12">
        <v>22</v>
      </c>
      <c r="B34" s="41" t="s">
        <v>31</v>
      </c>
      <c r="C34" s="32" t="s">
        <v>2</v>
      </c>
      <c r="D34" s="8">
        <v>6</v>
      </c>
      <c r="E34" s="21"/>
      <c r="F34" s="21"/>
    </row>
    <row r="35" spans="1:6" ht="38.25" x14ac:dyDescent="0.25">
      <c r="A35" s="12">
        <v>23</v>
      </c>
      <c r="B35" s="35" t="s">
        <v>37</v>
      </c>
      <c r="C35" s="32" t="s">
        <v>2</v>
      </c>
      <c r="D35" s="8">
        <v>4</v>
      </c>
      <c r="E35" s="21"/>
      <c r="F35" s="21"/>
    </row>
    <row r="36" spans="1:6" ht="38.25" x14ac:dyDescent="0.25">
      <c r="A36" s="12">
        <v>24</v>
      </c>
      <c r="B36" s="35" t="s">
        <v>38</v>
      </c>
      <c r="C36" s="32" t="s">
        <v>2</v>
      </c>
      <c r="D36" s="8">
        <v>2</v>
      </c>
      <c r="E36" s="21"/>
      <c r="F36" s="21"/>
    </row>
    <row r="37" spans="1:6" ht="51" x14ac:dyDescent="0.25">
      <c r="A37" s="12">
        <v>25</v>
      </c>
      <c r="B37" s="35" t="s">
        <v>39</v>
      </c>
      <c r="C37" s="32" t="s">
        <v>2</v>
      </c>
      <c r="D37" s="8">
        <v>2</v>
      </c>
      <c r="E37" s="21"/>
      <c r="F37" s="21"/>
    </row>
    <row r="38" spans="1:6" ht="51" x14ac:dyDescent="0.25">
      <c r="A38" s="12">
        <v>26</v>
      </c>
      <c r="B38" s="35" t="s">
        <v>40</v>
      </c>
      <c r="C38" s="32" t="s">
        <v>2</v>
      </c>
      <c r="D38" s="8">
        <v>2</v>
      </c>
      <c r="E38" s="21"/>
      <c r="F38" s="21"/>
    </row>
    <row r="39" spans="1:6" ht="38.25" x14ac:dyDescent="0.25">
      <c r="A39" s="12">
        <v>27</v>
      </c>
      <c r="B39" s="35" t="s">
        <v>15</v>
      </c>
      <c r="C39" s="32" t="s">
        <v>2</v>
      </c>
      <c r="D39" s="8">
        <v>8</v>
      </c>
      <c r="E39" s="21"/>
      <c r="F39" s="21"/>
    </row>
    <row r="40" spans="1:6" ht="38.25" x14ac:dyDescent="0.25">
      <c r="A40" s="12">
        <v>28</v>
      </c>
      <c r="B40" s="35" t="s">
        <v>16</v>
      </c>
      <c r="C40" s="32" t="s">
        <v>2</v>
      </c>
      <c r="D40" s="8">
        <v>4</v>
      </c>
      <c r="E40" s="21"/>
      <c r="F40" s="21"/>
    </row>
    <row r="41" spans="1:6" ht="51" x14ac:dyDescent="0.25">
      <c r="A41" s="12">
        <v>29</v>
      </c>
      <c r="B41" s="35" t="s">
        <v>41</v>
      </c>
      <c r="C41" s="32" t="s">
        <v>2</v>
      </c>
      <c r="D41" s="8">
        <v>4</v>
      </c>
      <c r="E41" s="21"/>
      <c r="F41" s="21"/>
    </row>
    <row r="42" spans="1:6" ht="38.25" x14ac:dyDescent="0.25">
      <c r="A42" s="12">
        <v>30</v>
      </c>
      <c r="B42" s="35" t="s">
        <v>42</v>
      </c>
      <c r="C42" s="32" t="s">
        <v>2</v>
      </c>
      <c r="D42" s="8">
        <v>8</v>
      </c>
      <c r="E42" s="21"/>
      <c r="F42" s="21"/>
    </row>
    <row r="43" spans="1:6" ht="38.25" x14ac:dyDescent="0.25">
      <c r="A43" s="12">
        <v>31</v>
      </c>
      <c r="B43" s="35" t="s">
        <v>43</v>
      </c>
      <c r="C43" s="32" t="s">
        <v>2</v>
      </c>
      <c r="D43" s="8">
        <v>2</v>
      </c>
      <c r="E43" s="21"/>
      <c r="F43" s="21"/>
    </row>
    <row r="44" spans="1:6" ht="38.25" x14ac:dyDescent="0.25">
      <c r="A44" s="12">
        <v>32</v>
      </c>
      <c r="B44" s="35" t="s">
        <v>44</v>
      </c>
      <c r="C44" s="32" t="s">
        <v>2</v>
      </c>
      <c r="D44" s="8">
        <v>2</v>
      </c>
      <c r="E44" s="21"/>
      <c r="F44" s="21"/>
    </row>
    <row r="45" spans="1:6" ht="25.5" x14ac:dyDescent="0.25">
      <c r="A45" s="12">
        <v>33</v>
      </c>
      <c r="B45" s="35" t="s">
        <v>17</v>
      </c>
      <c r="C45" s="32" t="s">
        <v>2</v>
      </c>
      <c r="D45" s="8">
        <v>66</v>
      </c>
      <c r="E45" s="21"/>
      <c r="F45" s="21"/>
    </row>
    <row r="46" spans="1:6" ht="38.25" x14ac:dyDescent="0.25">
      <c r="A46" s="12">
        <v>34</v>
      </c>
      <c r="B46" s="35" t="s">
        <v>18</v>
      </c>
      <c r="C46" s="32" t="s">
        <v>2</v>
      </c>
      <c r="D46" s="8">
        <f>28+28</f>
        <v>56</v>
      </c>
      <c r="E46" s="21"/>
      <c r="F46" s="21"/>
    </row>
    <row r="47" spans="1:6" ht="38.25" x14ac:dyDescent="0.25">
      <c r="A47" s="12">
        <v>35</v>
      </c>
      <c r="B47" s="35" t="s">
        <v>45</v>
      </c>
      <c r="C47" s="32" t="s">
        <v>2</v>
      </c>
      <c r="D47" s="9">
        <f>901+911</f>
        <v>1812</v>
      </c>
      <c r="E47" s="21"/>
      <c r="F47" s="21"/>
    </row>
    <row r="48" spans="1:6" ht="38.25" x14ac:dyDescent="0.25">
      <c r="A48" s="12">
        <v>36</v>
      </c>
      <c r="B48" s="10" t="s">
        <v>46</v>
      </c>
      <c r="C48" s="32" t="s">
        <v>2</v>
      </c>
      <c r="D48" s="9">
        <f>39+42</f>
        <v>81</v>
      </c>
      <c r="E48" s="21"/>
      <c r="F48" s="21"/>
    </row>
    <row r="49" spans="1:7" ht="38.25" x14ac:dyDescent="0.25">
      <c r="A49" s="12">
        <v>37</v>
      </c>
      <c r="B49" s="35" t="s">
        <v>47</v>
      </c>
      <c r="C49" s="32" t="s">
        <v>2</v>
      </c>
      <c r="D49" s="9">
        <f>66+68</f>
        <v>134</v>
      </c>
      <c r="E49" s="21"/>
      <c r="F49" s="21"/>
    </row>
    <row r="50" spans="1:7" ht="38.25" x14ac:dyDescent="0.25">
      <c r="A50" s="12">
        <v>38</v>
      </c>
      <c r="B50" s="35" t="s">
        <v>48</v>
      </c>
      <c r="C50" s="32" t="s">
        <v>2</v>
      </c>
      <c r="D50" s="43">
        <v>1</v>
      </c>
      <c r="E50" s="21"/>
      <c r="F50" s="21"/>
    </row>
    <row r="51" spans="1:7" ht="38.25" x14ac:dyDescent="0.25">
      <c r="A51" s="12">
        <v>39</v>
      </c>
      <c r="B51" s="35" t="s">
        <v>49</v>
      </c>
      <c r="C51" s="32" t="s">
        <v>2</v>
      </c>
      <c r="D51" s="43">
        <v>1</v>
      </c>
      <c r="E51" s="21"/>
      <c r="F51" s="21"/>
    </row>
    <row r="52" spans="1:7" ht="38.25" x14ac:dyDescent="0.25">
      <c r="A52" s="12">
        <v>40</v>
      </c>
      <c r="B52" s="35" t="s">
        <v>50</v>
      </c>
      <c r="C52" s="32" t="s">
        <v>2</v>
      </c>
      <c r="D52" s="43">
        <v>1</v>
      </c>
      <c r="E52" s="21"/>
      <c r="F52" s="21"/>
    </row>
    <row r="53" spans="1:7" ht="38.25" x14ac:dyDescent="0.25">
      <c r="A53" s="12">
        <v>41</v>
      </c>
      <c r="B53" s="35" t="s">
        <v>51</v>
      </c>
      <c r="C53" s="32" t="s">
        <v>2</v>
      </c>
      <c r="D53" s="43">
        <v>20</v>
      </c>
      <c r="E53" s="21"/>
      <c r="F53" s="21"/>
    </row>
    <row r="54" spans="1:7" ht="15" customHeight="1" x14ac:dyDescent="0.25">
      <c r="A54" s="14"/>
      <c r="B54" s="34"/>
      <c r="C54" s="74" t="s">
        <v>28</v>
      </c>
      <c r="D54" s="75"/>
      <c r="E54" s="76"/>
      <c r="F54" s="23"/>
      <c r="G54" s="42"/>
    </row>
    <row r="55" spans="1:7" x14ac:dyDescent="0.25">
      <c r="A55" s="14"/>
      <c r="B55" s="15"/>
      <c r="C55" s="77" t="s">
        <v>19</v>
      </c>
      <c r="D55" s="78"/>
      <c r="E55" s="79"/>
      <c r="F55" s="23"/>
    </row>
    <row r="56" spans="1:7" ht="15" customHeight="1" x14ac:dyDescent="0.25">
      <c r="A56" s="14"/>
      <c r="B56" s="15"/>
      <c r="C56" s="80" t="s">
        <v>29</v>
      </c>
      <c r="D56" s="81"/>
      <c r="E56" s="82"/>
      <c r="F56" s="23"/>
    </row>
    <row r="57" spans="1:7" ht="15" customHeight="1" x14ac:dyDescent="0.25">
      <c r="A57" s="29"/>
      <c r="B57" s="30"/>
      <c r="C57" s="71" t="s">
        <v>20</v>
      </c>
      <c r="D57" s="72"/>
      <c r="E57" s="73"/>
      <c r="F57" s="31"/>
      <c r="G57" s="42"/>
    </row>
    <row r="58" spans="1:7" x14ac:dyDescent="0.25">
      <c r="A58" s="29"/>
      <c r="B58" s="30"/>
      <c r="C58" s="71" t="s">
        <v>19</v>
      </c>
      <c r="D58" s="72"/>
      <c r="E58" s="73"/>
      <c r="F58" s="31"/>
    </row>
    <row r="59" spans="1:7" ht="15" customHeight="1" x14ac:dyDescent="0.25">
      <c r="A59" s="29"/>
      <c r="B59" s="30"/>
      <c r="C59" s="71" t="s">
        <v>21</v>
      </c>
      <c r="D59" s="72"/>
      <c r="E59" s="73"/>
      <c r="F59" s="31"/>
    </row>
  </sheetData>
  <mergeCells count="15">
    <mergeCell ref="C59:E59"/>
    <mergeCell ref="C54:E54"/>
    <mergeCell ref="C55:E55"/>
    <mergeCell ref="C56:E56"/>
    <mergeCell ref="C57:E57"/>
    <mergeCell ref="C58:E58"/>
    <mergeCell ref="A1:F1"/>
    <mergeCell ref="A13:F13"/>
    <mergeCell ref="A20:F20"/>
    <mergeCell ref="C10:E10"/>
    <mergeCell ref="C11:E11"/>
    <mergeCell ref="C12:E12"/>
    <mergeCell ref="C17:E17"/>
    <mergeCell ref="C18:E18"/>
    <mergeCell ref="C19:E19"/>
  </mergeCells>
  <pageMargins left="0.11811023622047245" right="0.11811023622047245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ΠΡΟΥΠΟΛΟΓΙΣΜΟΣ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2026-09-28T08:04:18Z</dcterms:modified>
</cp:coreProperties>
</file>